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出勤表" sheetId="1" state="visible" r:id="rId1"/>
  </sheets>
  <definedNames>
    <definedName name="_xlnm.Print_Area" localSheetId="0">'出勤表'!$A$1:$AN$52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11]yyyy&quot;年&quot;m&quot;月&quot;"/>
    <numFmt numFmtId="165" formatCode="[$-411]ddd"/>
    <numFmt numFmtId="166" formatCode="d"/>
    <numFmt numFmtId="167" formatCode="0.#;;0;@"/>
    <numFmt numFmtId="168" formatCode="0.#"/>
  </numFmts>
  <fonts count="29">
    <font>
      <name val="Calibri"/>
      <family val="2"/>
      <color theme="1"/>
      <sz val="11"/>
      <scheme val="minor"/>
    </font>
    <font>
      <name val="Yu Gothic"/>
      <b val="1"/>
      <color rgb="002F4071"/>
      <sz val="20"/>
    </font>
    <font>
      <name val="Yu Gothic"/>
      <color rgb="00667085"/>
      <sz val="9.5"/>
    </font>
    <font>
      <name val="Yu Gothic"/>
      <b val="1"/>
      <color rgb="002F4071"/>
      <sz val="15"/>
    </font>
    <font>
      <name val="Yu Gothic"/>
      <color rgb="00667085"/>
      <sz val="9"/>
    </font>
    <font>
      <name val="Yu Gothic"/>
      <color rgb="001B2238"/>
      <sz val="10.5"/>
    </font>
    <font>
      <name val="Yu Gothic"/>
      <b val="1"/>
      <color rgb="001B2238"/>
      <sz val="10.5"/>
    </font>
    <font>
      <name val="Yu Gothic"/>
      <b val="1"/>
      <color rgb="00FFFFFF"/>
      <sz val="8.5"/>
    </font>
    <font>
      <name val="Yu Gothic"/>
      <b val="1"/>
      <color rgb="00FFFFFF"/>
      <sz val="9"/>
    </font>
    <font>
      <name val="Yu Gothic"/>
      <color rgb="00DDE3F0"/>
      <sz val="7.5"/>
    </font>
    <font>
      <name val="Yu Gothic"/>
      <b val="1"/>
      <color rgb="00FFFFFF"/>
      <sz val="9.5"/>
    </font>
    <font>
      <name val="Yu Gothic"/>
      <b val="1"/>
      <color rgb="002F4071"/>
      <sz val="10.5"/>
    </font>
    <font>
      <name val="Yu Gothic"/>
      <b val="1"/>
      <color rgb="001E6A40"/>
      <sz val="9.5"/>
    </font>
    <font>
      <name val="Yu Gothic"/>
      <color rgb="001B2238"/>
      <sz val="9.5"/>
    </font>
    <font>
      <name val="Yu Gothic"/>
      <b val="1"/>
      <color rgb="007A5200"/>
      <sz val="9.5"/>
    </font>
    <font>
      <name val="Yu Gothic"/>
      <b val="1"/>
      <color rgb="002F6B4A"/>
      <sz val="9.5"/>
    </font>
    <font>
      <name val="Yu Gothic"/>
      <b val="1"/>
      <color rgb="009A2B1E"/>
      <sz val="9.5"/>
    </font>
    <font>
      <name val="Yu Gothic"/>
      <b val="1"/>
      <color rgb="001D4F86"/>
      <sz val="9.5"/>
    </font>
    <font>
      <name val="Yu Gothic"/>
      <b val="1"/>
      <color rgb="00553C8B"/>
      <sz val="9.5"/>
    </font>
    <font>
      <name val="Yu Gothic"/>
      <b val="1"/>
      <color rgb="008C1C1C"/>
      <sz val="9.5"/>
    </font>
    <font>
      <name val="Yu Gothic"/>
      <b val="1"/>
      <color rgb="004A5363"/>
      <sz val="9.5"/>
    </font>
    <font>
      <name val="Yu Gothic"/>
      <color rgb="00667085"/>
      <sz val="8.5"/>
    </font>
    <font>
      <name val="Yu Gothic"/>
      <color rgb="001B2238"/>
      <sz val="10"/>
    </font>
    <font>
      <name val="Yu Gothic"/>
      <b val="1"/>
      <color rgb="001B2238"/>
      <sz val="10"/>
    </font>
    <font>
      <name val="Yu Gothic"/>
      <b val="1"/>
      <color rgb="001B2238"/>
      <sz val="8.5"/>
    </font>
    <font>
      <name val="Yu Gothic"/>
      <b val="1"/>
      <color rgb="002F4071"/>
      <sz val="10"/>
    </font>
    <font>
      <name val="Yu Gothic"/>
      <b val="1"/>
      <color rgb="002F4071"/>
      <sz val="9"/>
    </font>
    <font>
      <name val="Yu Gothic"/>
      <b val="1"/>
      <color rgb="002F4071"/>
      <sz val="8.5"/>
    </font>
    <font>
      <name val="Yu Gothic"/>
      <color rgb="0098A2B3"/>
      <sz val="8"/>
    </font>
  </fonts>
  <fills count="13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CEFE3"/>
      </patternFill>
    </fill>
    <fill>
      <patternFill patternType="solid">
        <fgColor rgb="00FBEFCF"/>
      </patternFill>
    </fill>
    <fill>
      <patternFill patternType="solid">
        <fgColor rgb="00E8F3EC"/>
      </patternFill>
    </fill>
    <fill>
      <patternFill patternType="solid">
        <fgColor rgb="00FBE1DC"/>
      </patternFill>
    </fill>
    <fill>
      <patternFill patternType="solid">
        <fgColor rgb="00DBE9F8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top style="medium">
        <color rgb="002F4071"/>
      </top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1" fillId="0" borderId="7" applyAlignment="1" pivotButton="0" quotePrefix="0" xfId="0">
      <alignment horizontal="center" vertical="center" readingOrder="1"/>
    </xf>
    <xf numFmtId="0" fontId="23" fillId="0" borderId="7" applyAlignment="1" pivotButton="0" quotePrefix="0" xfId="0">
      <alignment horizontal="left" vertical="center" indent="1" readingOrder="1"/>
    </xf>
    <xf numFmtId="0" fontId="24" fillId="0" borderId="7" applyAlignment="1" pivotButton="0" quotePrefix="0" xfId="0">
      <alignment horizontal="center" vertical="center" readingOrder="1"/>
    </xf>
    <xf numFmtId="167" fontId="25" fillId="12" borderId="8" applyAlignment="1" pivotButton="0" quotePrefix="0" xfId="0">
      <alignment horizontal="center" vertical="center" readingOrder="1"/>
    </xf>
    <xf numFmtId="167" fontId="22" fillId="12" borderId="7" applyAlignment="1" pivotButton="0" quotePrefix="0" xfId="0">
      <alignment horizontal="center" vertical="center" readingOrder="1"/>
    </xf>
    <xf numFmtId="9" fontId="25" fillId="12" borderId="7" applyAlignment="1" pivotButton="0" quotePrefix="0" xfId="0">
      <alignment horizontal="center" vertical="center" readingOrder="1"/>
    </xf>
    <xf numFmtId="0" fontId="0" fillId="2" borderId="9" pivotButton="0" quotePrefix="0" xfId="0"/>
    <xf numFmtId="0" fontId="26" fillId="2" borderId="9" applyAlignment="1" pivotButton="0" quotePrefix="0" xfId="0">
      <alignment horizontal="left" vertical="center" indent="1" readingOrder="1"/>
    </xf>
    <xf numFmtId="168" fontId="27" fillId="2" borderId="9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4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indent="1" readingOrder="1"/>
    </xf>
    <xf numFmtId="0" fontId="21" fillId="0" borderId="0" applyAlignment="1" pivotButton="0" quotePrefix="0" xfId="0">
      <alignment horizontal="left" vertical="top" wrapText="1" readingOrder="1"/>
    </xf>
    <xf numFmtId="0" fontId="14" fillId="5" borderId="6" applyAlignment="1" pivotButton="0" quotePrefix="0" xfId="0">
      <alignment horizontal="center" vertical="center" readingOrder="1"/>
    </xf>
    <xf numFmtId="0" fontId="15" fillId="6" borderId="6" applyAlignment="1" pivotButton="0" quotePrefix="0" xfId="0">
      <alignment horizontal="center" vertical="center" readingOrder="1"/>
    </xf>
    <xf numFmtId="0" fontId="16" fillId="7" borderId="6" applyAlignment="1" pivotButton="0" quotePrefix="0" xfId="0">
      <alignment horizontal="center" vertical="center" readingOrder="1"/>
    </xf>
    <xf numFmtId="0" fontId="17" fillId="8" borderId="6" applyAlignment="1" pivotButton="0" quotePrefix="0" xfId="0">
      <alignment horizontal="center" vertical="center" readingOrder="1"/>
    </xf>
    <xf numFmtId="0" fontId="18" fillId="9" borderId="6" applyAlignment="1" pivotButton="0" quotePrefix="0" xfId="0">
      <alignment horizontal="center" vertical="center" readingOrder="1"/>
    </xf>
    <xf numFmtId="0" fontId="19" fillId="1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0" fillId="11" borderId="6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28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7A5200"/>
      </font>
      <fill>
        <patternFill patternType="solid">
          <fgColor rgb="00FBEFCF"/>
          <bgColor rgb="00FBEFCF"/>
        </patternFill>
      </fill>
    </dxf>
    <dxf>
      <font>
        <b val="1"/>
        <color rgb="002F6B4A"/>
      </font>
      <fill>
        <patternFill patternType="solid">
          <fgColor rgb="00E8F3EC"/>
          <bgColor rgb="00E8F3EC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jp/?utm_source=template&amp;utm_medium=xlsx&amp;utm_campaign=attendance-tracke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2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4" customWidth="1" min="2" max="2"/>
    <col width="3.9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hidden="1" width="13" customWidth="1" min="42" max="42"/>
  </cols>
  <sheetData>
    <row r="1" ht="34" customHeight="1">
      <c r="A1" s="1" t="inlineStr">
        <is>
          <t>月間出勤表</t>
        </is>
      </c>
      <c r="Z1" s="2">
        <f>IF(OR($Y$4="",$AP$13=""),"",DATE($Y$4,$AP$13,1))</f>
        <v/>
      </c>
      <c r="AP1" t="inlineStr">
        <is>
          <t>1月</t>
        </is>
      </c>
    </row>
    <row r="2" ht="30" customHeight="1">
      <c r="A2" s="3" t="inlineStr">
        <is>
          <t>年と月を選び、メンバーの名前を入力して、毎日の記号をプルダウンから選択します。土日は色付きで表示され、合計と出勤率は自動で計算されます。</t>
        </is>
      </c>
      <c r="AP2" t="inlineStr">
        <is>
          <t>2月</t>
        </is>
      </c>
    </row>
    <row r="3" ht="6" customHeight="1">
      <c r="AP3" t="inlineStr">
        <is>
          <t>3月</t>
        </is>
      </c>
    </row>
    <row r="4">
      <c r="B4" s="4" t="inlineStr">
        <is>
          <t>会社・現場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年</t>
        </is>
      </c>
      <c r="Y4" s="7" t="n">
        <v>2026</v>
      </c>
      <c r="Z4" s="6" t="n"/>
      <c r="AA4" s="6" t="n"/>
      <c r="AB4" s="6" t="n"/>
      <c r="AP4" t="inlineStr">
        <is>
          <t>4月</t>
        </is>
      </c>
    </row>
    <row r="5">
      <c r="B5" s="4" t="inlineStr">
        <is>
          <t>現場責任者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月</t>
        </is>
      </c>
      <c r="Y5" s="8" t="inlineStr">
        <is>
          <t>1月</t>
        </is>
      </c>
      <c r="Z5" s="6" t="n"/>
      <c r="AA5" s="6" t="n"/>
      <c r="AB5" s="6" t="n"/>
      <c r="AP5" t="inlineStr">
        <is>
          <t>5月</t>
        </is>
      </c>
    </row>
    <row r="6" ht="8" customHeight="1">
      <c r="AP6" t="inlineStr">
        <is>
          <t>6月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7月</t>
        </is>
      </c>
    </row>
    <row r="8" ht="17" customHeight="1">
      <c r="A8" s="9" t="inlineStr">
        <is>
          <t>#</t>
        </is>
      </c>
      <c r="B8" s="9" t="inlineStr">
        <is>
          <t>従業員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出勤</t>
        </is>
      </c>
      <c r="AI8" s="9" t="inlineStr">
        <is>
          <t>遅刻</t>
        </is>
      </c>
      <c r="AJ8" s="9" t="inlineStr">
        <is>
          <t>病欠</t>
        </is>
      </c>
      <c r="AK8" s="9" t="inlineStr">
        <is>
          <t>有給休暇</t>
        </is>
      </c>
      <c r="AL8" s="9" t="inlineStr">
        <is>
          <t>無給</t>
        </is>
      </c>
      <c r="AM8" s="9" t="inlineStr">
        <is>
          <t>欠勤</t>
        </is>
      </c>
      <c r="AN8" s="9" t="inlineStr">
        <is>
          <t>出勤率</t>
        </is>
      </c>
      <c r="AP8" t="inlineStr">
        <is>
          <t>8月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L9" s="11" t="n"/>
      <c r="AM9" s="11" t="n"/>
      <c r="AN9" s="11" t="n"/>
      <c r="AP9" t="inlineStr">
        <is>
          <t>9月</t>
        </is>
      </c>
    </row>
    <row r="10" ht="18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IF(COUNTA(C10:AG10)=0,"",COUNTIF(C10:AG10,$C$43)+COUNTIF(C10:AG10,$C$44)+0.5*COUNTIF(C10:AG10,$C$45))</f>
        <v/>
      </c>
      <c r="AI10" s="17">
        <f>IF(COUNTA(C10:AG10)=0,"",COUNTIF(C10:AG10,$C$44))</f>
        <v/>
      </c>
      <c r="AJ10" s="17">
        <f>IF(COUNTA(C10:AG10)=0,"",COUNTIF(C10:AG10,$C$46))</f>
        <v/>
      </c>
      <c r="AK10" s="17">
        <f>IF(COUNTA(C10:AG10)=0,"",COUNTIF(C10:AG10,$C$47))</f>
        <v/>
      </c>
      <c r="AL10" s="17">
        <f>IF(COUNTA(C10:AG10)=0,"",COUNTIF(C10:AG10,$C$48))</f>
        <v/>
      </c>
      <c r="AM10" s="17">
        <f>IF(COUNTA(C10:AG10)=0,"",COUNTIF(C10:AG10,$C$49))</f>
        <v/>
      </c>
      <c r="AN10" s="18">
        <f>IF(COUNTA(C10:AG10)=0,"",IFERROR(MIN(1,(COUNTIF(C10:AG10,$C$43)+COUNTIF(C10:AG10,$C$44)+0.5*COUNTIF(C10:AG10,$C$45))/(COUNTIFS($C$7:$AG$7,1,C10:AG10,"&lt;&gt;")-COUNTIFS($C$7:$AG$7,1,C10:AG10,$C$50))),""))</f>
        <v/>
      </c>
      <c r="AP10" t="inlineStr">
        <is>
          <t>10月</t>
        </is>
      </c>
    </row>
    <row r="11" ht="18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IF(COUNTA(C11:AG11)=0,"",COUNTIF(C11:AG11,$C$43)+COUNTIF(C11:AG11,$C$44)+0.5*COUNTIF(C11:AG11,$C$45))</f>
        <v/>
      </c>
      <c r="AI11" s="17">
        <f>IF(COUNTA(C11:AG11)=0,"",COUNTIF(C11:AG11,$C$44))</f>
        <v/>
      </c>
      <c r="AJ11" s="17">
        <f>IF(COUNTA(C11:AG11)=0,"",COUNTIF(C11:AG11,$C$46))</f>
        <v/>
      </c>
      <c r="AK11" s="17">
        <f>IF(COUNTA(C11:AG11)=0,"",COUNTIF(C11:AG11,$C$47))</f>
        <v/>
      </c>
      <c r="AL11" s="17">
        <f>IF(COUNTA(C11:AG11)=0,"",COUNTIF(C11:AG11,$C$48))</f>
        <v/>
      </c>
      <c r="AM11" s="17">
        <f>IF(COUNTA(C11:AG11)=0,"",COUNTIF(C11:AG11,$C$49))</f>
        <v/>
      </c>
      <c r="AN11" s="18">
        <f>IF(COUNTA(C11:AG11)=0,"",IFERROR(MIN(1,(COUNTIF(C11:AG11,$C$43)+COUNTIF(C11:AG11,$C$44)+0.5*COUNTIF(C11:AG11,$C$45))/(COUNTIFS($C$7:$AG$7,1,C11:AG11,"&lt;&gt;")-COUNTIFS($C$7:$AG$7,1,C11:AG11,$C$50))),""))</f>
        <v/>
      </c>
      <c r="AP11" t="inlineStr">
        <is>
          <t>11月</t>
        </is>
      </c>
    </row>
    <row r="12" ht="18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IF(COUNTA(C12:AG12)=0,"",COUNTIF(C12:AG12,$C$43)+COUNTIF(C12:AG12,$C$44)+0.5*COUNTIF(C12:AG12,$C$45))</f>
        <v/>
      </c>
      <c r="AI12" s="17">
        <f>IF(COUNTA(C12:AG12)=0,"",COUNTIF(C12:AG12,$C$44))</f>
        <v/>
      </c>
      <c r="AJ12" s="17">
        <f>IF(COUNTA(C12:AG12)=0,"",COUNTIF(C12:AG12,$C$46))</f>
        <v/>
      </c>
      <c r="AK12" s="17">
        <f>IF(COUNTA(C12:AG12)=0,"",COUNTIF(C12:AG12,$C$47))</f>
        <v/>
      </c>
      <c r="AL12" s="17">
        <f>IF(COUNTA(C12:AG12)=0,"",COUNTIF(C12:AG12,$C$48))</f>
        <v/>
      </c>
      <c r="AM12" s="17">
        <f>IF(COUNTA(C12:AG12)=0,"",COUNTIF(C12:AG12,$C$49))</f>
        <v/>
      </c>
      <c r="AN12" s="18">
        <f>IF(COUNTA(C12:AG12)=0,"",IFERROR(MIN(1,(COUNTIF(C12:AG12,$C$43)+COUNTIF(C12:AG12,$C$44)+0.5*COUNTIF(C12:AG12,$C$45))/(COUNTIFS($C$7:$AG$7,1,C12:AG12,"&lt;&gt;")-COUNTIFS($C$7:$AG$7,1,C12:AG12,$C$50))),""))</f>
        <v/>
      </c>
      <c r="AP12" t="inlineStr">
        <is>
          <t>12月</t>
        </is>
      </c>
    </row>
    <row r="13" ht="18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IF(COUNTA(C13:AG13)=0,"",COUNTIF(C13:AG13,$C$43)+COUNTIF(C13:AG13,$C$44)+0.5*COUNTIF(C13:AG13,$C$45))</f>
        <v/>
      </c>
      <c r="AI13" s="17">
        <f>IF(COUNTA(C13:AG13)=0,"",COUNTIF(C13:AG13,$C$44))</f>
        <v/>
      </c>
      <c r="AJ13" s="17">
        <f>IF(COUNTA(C13:AG13)=0,"",COUNTIF(C13:AG13,$C$46))</f>
        <v/>
      </c>
      <c r="AK13" s="17">
        <f>IF(COUNTA(C13:AG13)=0,"",COUNTIF(C13:AG13,$C$47))</f>
        <v/>
      </c>
      <c r="AL13" s="17">
        <f>IF(COUNTA(C13:AG13)=0,"",COUNTIF(C13:AG13,$C$48))</f>
        <v/>
      </c>
      <c r="AM13" s="17">
        <f>IF(COUNTA(C13:AG13)=0,"",COUNTIF(C13:AG13,$C$49))</f>
        <v/>
      </c>
      <c r="AN13" s="18">
        <f>IF(COUNTA(C13:AG13)=0,"",IFERROR(MIN(1,(COUNTIF(C13:AG13,$C$43)+COUNTIF(C13:AG13,$C$44)+0.5*COUNTIF(C13:AG13,$C$45))/(COUNTIFS($C$7:$AG$7,1,C13:AG13,"&lt;&gt;")-COUNTIFS($C$7:$AG$7,1,C13:AG13,$C$50))),""))</f>
        <v/>
      </c>
      <c r="AP13">
        <f>IF(ISNUMBER(Y5),Y5,IFERROR(MATCH(Y5,$AP$1:$AP$12,0),""))</f>
        <v/>
      </c>
    </row>
    <row r="14" ht="18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IF(COUNTA(C14:AG14)=0,"",COUNTIF(C14:AG14,$C$43)+COUNTIF(C14:AG14,$C$44)+0.5*COUNTIF(C14:AG14,$C$45))</f>
        <v/>
      </c>
      <c r="AI14" s="17">
        <f>IF(COUNTA(C14:AG14)=0,"",COUNTIF(C14:AG14,$C$44))</f>
        <v/>
      </c>
      <c r="AJ14" s="17">
        <f>IF(COUNTA(C14:AG14)=0,"",COUNTIF(C14:AG14,$C$46))</f>
        <v/>
      </c>
      <c r="AK14" s="17">
        <f>IF(COUNTA(C14:AG14)=0,"",COUNTIF(C14:AG14,$C$47))</f>
        <v/>
      </c>
      <c r="AL14" s="17">
        <f>IF(COUNTA(C14:AG14)=0,"",COUNTIF(C14:AG14,$C$48))</f>
        <v/>
      </c>
      <c r="AM14" s="17">
        <f>IF(COUNTA(C14:AG14)=0,"",COUNTIF(C14:AG14,$C$49))</f>
        <v/>
      </c>
      <c r="AN14" s="18">
        <f>IF(COUNTA(C14:AG14)=0,"",IFERROR(MIN(1,(COUNTIF(C14:AG14,$C$43)+COUNTIF(C14:AG14,$C$44)+0.5*COUNTIF(C14:AG14,$C$45))/(COUNTIFS($C$7:$AG$7,1,C14:AG14,"&lt;&gt;")-COUNTIFS($C$7:$AG$7,1,C14:AG14,$C$50))),""))</f>
        <v/>
      </c>
    </row>
    <row r="15" ht="18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IF(COUNTA(C15:AG15)=0,"",COUNTIF(C15:AG15,$C$43)+COUNTIF(C15:AG15,$C$44)+0.5*COUNTIF(C15:AG15,$C$45))</f>
        <v/>
      </c>
      <c r="AI15" s="17">
        <f>IF(COUNTA(C15:AG15)=0,"",COUNTIF(C15:AG15,$C$44))</f>
        <v/>
      </c>
      <c r="AJ15" s="17">
        <f>IF(COUNTA(C15:AG15)=0,"",COUNTIF(C15:AG15,$C$46))</f>
        <v/>
      </c>
      <c r="AK15" s="17">
        <f>IF(COUNTA(C15:AG15)=0,"",COUNTIF(C15:AG15,$C$47))</f>
        <v/>
      </c>
      <c r="AL15" s="17">
        <f>IF(COUNTA(C15:AG15)=0,"",COUNTIF(C15:AG15,$C$48))</f>
        <v/>
      </c>
      <c r="AM15" s="17">
        <f>IF(COUNTA(C15:AG15)=0,"",COUNTIF(C15:AG15,$C$49))</f>
        <v/>
      </c>
      <c r="AN15" s="18">
        <f>IF(COUNTA(C15:AG15)=0,"",IFERROR(MIN(1,(COUNTIF(C15:AG15,$C$43)+COUNTIF(C15:AG15,$C$44)+0.5*COUNTIF(C15:AG15,$C$45))/(COUNTIFS($C$7:$AG$7,1,C15:AG15,"&lt;&gt;")-COUNTIFS($C$7:$AG$7,1,C15:AG15,$C$50))),""))</f>
        <v/>
      </c>
    </row>
    <row r="16" ht="18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IF(COUNTA(C16:AG16)=0,"",COUNTIF(C16:AG16,$C$43)+COUNTIF(C16:AG16,$C$44)+0.5*COUNTIF(C16:AG16,$C$45))</f>
        <v/>
      </c>
      <c r="AI16" s="17">
        <f>IF(COUNTA(C16:AG16)=0,"",COUNTIF(C16:AG16,$C$44))</f>
        <v/>
      </c>
      <c r="AJ16" s="17">
        <f>IF(COUNTA(C16:AG16)=0,"",COUNTIF(C16:AG16,$C$46))</f>
        <v/>
      </c>
      <c r="AK16" s="17">
        <f>IF(COUNTA(C16:AG16)=0,"",COUNTIF(C16:AG16,$C$47))</f>
        <v/>
      </c>
      <c r="AL16" s="17">
        <f>IF(COUNTA(C16:AG16)=0,"",COUNTIF(C16:AG16,$C$48))</f>
        <v/>
      </c>
      <c r="AM16" s="17">
        <f>IF(COUNTA(C16:AG16)=0,"",COUNTIF(C16:AG16,$C$49))</f>
        <v/>
      </c>
      <c r="AN16" s="18">
        <f>IF(COUNTA(C16:AG16)=0,"",IFERROR(MIN(1,(COUNTIF(C16:AG16,$C$43)+COUNTIF(C16:AG16,$C$44)+0.5*COUNTIF(C16:AG16,$C$45))/(COUNTIFS($C$7:$AG$7,1,C16:AG16,"&lt;&gt;")-COUNTIFS($C$7:$AG$7,1,C16:AG16,$C$50))),""))</f>
        <v/>
      </c>
    </row>
    <row r="17" ht="18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IF(COUNTA(C17:AG17)=0,"",COUNTIF(C17:AG17,$C$43)+COUNTIF(C17:AG17,$C$44)+0.5*COUNTIF(C17:AG17,$C$45))</f>
        <v/>
      </c>
      <c r="AI17" s="17">
        <f>IF(COUNTA(C17:AG17)=0,"",COUNTIF(C17:AG17,$C$44))</f>
        <v/>
      </c>
      <c r="AJ17" s="17">
        <f>IF(COUNTA(C17:AG17)=0,"",COUNTIF(C17:AG17,$C$46))</f>
        <v/>
      </c>
      <c r="AK17" s="17">
        <f>IF(COUNTA(C17:AG17)=0,"",COUNTIF(C17:AG17,$C$47))</f>
        <v/>
      </c>
      <c r="AL17" s="17">
        <f>IF(COUNTA(C17:AG17)=0,"",COUNTIF(C17:AG17,$C$48))</f>
        <v/>
      </c>
      <c r="AM17" s="17">
        <f>IF(COUNTA(C17:AG17)=0,"",COUNTIF(C17:AG17,$C$49))</f>
        <v/>
      </c>
      <c r="AN17" s="18">
        <f>IF(COUNTA(C17:AG17)=0,"",IFERROR(MIN(1,(COUNTIF(C17:AG17,$C$43)+COUNTIF(C17:AG17,$C$44)+0.5*COUNTIF(C17:AG17,$C$45))/(COUNTIFS($C$7:$AG$7,1,C17:AG17,"&lt;&gt;")-COUNTIFS($C$7:$AG$7,1,C17:AG17,$C$50))),""))</f>
        <v/>
      </c>
    </row>
    <row r="18" ht="18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IF(COUNTA(C18:AG18)=0,"",COUNTIF(C18:AG18,$C$43)+COUNTIF(C18:AG18,$C$44)+0.5*COUNTIF(C18:AG18,$C$45))</f>
        <v/>
      </c>
      <c r="AI18" s="17">
        <f>IF(COUNTA(C18:AG18)=0,"",COUNTIF(C18:AG18,$C$44))</f>
        <v/>
      </c>
      <c r="AJ18" s="17">
        <f>IF(COUNTA(C18:AG18)=0,"",COUNTIF(C18:AG18,$C$46))</f>
        <v/>
      </c>
      <c r="AK18" s="17">
        <f>IF(COUNTA(C18:AG18)=0,"",COUNTIF(C18:AG18,$C$47))</f>
        <v/>
      </c>
      <c r="AL18" s="17">
        <f>IF(COUNTA(C18:AG18)=0,"",COUNTIF(C18:AG18,$C$48))</f>
        <v/>
      </c>
      <c r="AM18" s="17">
        <f>IF(COUNTA(C18:AG18)=0,"",COUNTIF(C18:AG18,$C$49))</f>
        <v/>
      </c>
      <c r="AN18" s="18">
        <f>IF(COUNTA(C18:AG18)=0,"",IFERROR(MIN(1,(COUNTIF(C18:AG18,$C$43)+COUNTIF(C18:AG18,$C$44)+0.5*COUNTIF(C18:AG18,$C$45))/(COUNTIFS($C$7:$AG$7,1,C18:AG18,"&lt;&gt;")-COUNTIFS($C$7:$AG$7,1,C18:AG18,$C$50))),""))</f>
        <v/>
      </c>
    </row>
    <row r="19" ht="18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IF(COUNTA(C19:AG19)=0,"",COUNTIF(C19:AG19,$C$43)+COUNTIF(C19:AG19,$C$44)+0.5*COUNTIF(C19:AG19,$C$45))</f>
        <v/>
      </c>
      <c r="AI19" s="17">
        <f>IF(COUNTA(C19:AG19)=0,"",COUNTIF(C19:AG19,$C$44))</f>
        <v/>
      </c>
      <c r="AJ19" s="17">
        <f>IF(COUNTA(C19:AG19)=0,"",COUNTIF(C19:AG19,$C$46))</f>
        <v/>
      </c>
      <c r="AK19" s="17">
        <f>IF(COUNTA(C19:AG19)=0,"",COUNTIF(C19:AG19,$C$47))</f>
        <v/>
      </c>
      <c r="AL19" s="17">
        <f>IF(COUNTA(C19:AG19)=0,"",COUNTIF(C19:AG19,$C$48))</f>
        <v/>
      </c>
      <c r="AM19" s="17">
        <f>IF(COUNTA(C19:AG19)=0,"",COUNTIF(C19:AG19,$C$49))</f>
        <v/>
      </c>
      <c r="AN19" s="18">
        <f>IF(COUNTA(C19:AG19)=0,"",IFERROR(MIN(1,(COUNTIF(C19:AG19,$C$43)+COUNTIF(C19:AG19,$C$44)+0.5*COUNTIF(C19:AG19,$C$45))/(COUNTIFS($C$7:$AG$7,1,C19:AG19,"&lt;&gt;")-COUNTIFS($C$7:$AG$7,1,C19:AG19,$C$50))),""))</f>
        <v/>
      </c>
    </row>
    <row r="20" ht="18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IF(COUNTA(C20:AG20)=0,"",COUNTIF(C20:AG20,$C$43)+COUNTIF(C20:AG20,$C$44)+0.5*COUNTIF(C20:AG20,$C$45))</f>
        <v/>
      </c>
      <c r="AI20" s="17">
        <f>IF(COUNTA(C20:AG20)=0,"",COUNTIF(C20:AG20,$C$44))</f>
        <v/>
      </c>
      <c r="AJ20" s="17">
        <f>IF(COUNTA(C20:AG20)=0,"",COUNTIF(C20:AG20,$C$46))</f>
        <v/>
      </c>
      <c r="AK20" s="17">
        <f>IF(COUNTA(C20:AG20)=0,"",COUNTIF(C20:AG20,$C$47))</f>
        <v/>
      </c>
      <c r="AL20" s="17">
        <f>IF(COUNTA(C20:AG20)=0,"",COUNTIF(C20:AG20,$C$48))</f>
        <v/>
      </c>
      <c r="AM20" s="17">
        <f>IF(COUNTA(C20:AG20)=0,"",COUNTIF(C20:AG20,$C$49))</f>
        <v/>
      </c>
      <c r="AN20" s="18">
        <f>IF(COUNTA(C20:AG20)=0,"",IFERROR(MIN(1,(COUNTIF(C20:AG20,$C$43)+COUNTIF(C20:AG20,$C$44)+0.5*COUNTIF(C20:AG20,$C$45))/(COUNTIFS($C$7:$AG$7,1,C20:AG20,"&lt;&gt;")-COUNTIFS($C$7:$AG$7,1,C20:AG20,$C$50))),""))</f>
        <v/>
      </c>
    </row>
    <row r="21" ht="18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IF(COUNTA(C21:AG21)=0,"",COUNTIF(C21:AG21,$C$43)+COUNTIF(C21:AG21,$C$44)+0.5*COUNTIF(C21:AG21,$C$45))</f>
        <v/>
      </c>
      <c r="AI21" s="17">
        <f>IF(COUNTA(C21:AG21)=0,"",COUNTIF(C21:AG21,$C$44))</f>
        <v/>
      </c>
      <c r="AJ21" s="17">
        <f>IF(COUNTA(C21:AG21)=0,"",COUNTIF(C21:AG21,$C$46))</f>
        <v/>
      </c>
      <c r="AK21" s="17">
        <f>IF(COUNTA(C21:AG21)=0,"",COUNTIF(C21:AG21,$C$47))</f>
        <v/>
      </c>
      <c r="AL21" s="17">
        <f>IF(COUNTA(C21:AG21)=0,"",COUNTIF(C21:AG21,$C$48))</f>
        <v/>
      </c>
      <c r="AM21" s="17">
        <f>IF(COUNTA(C21:AG21)=0,"",COUNTIF(C21:AG21,$C$49))</f>
        <v/>
      </c>
      <c r="AN21" s="18">
        <f>IF(COUNTA(C21:AG21)=0,"",IFERROR(MIN(1,(COUNTIF(C21:AG21,$C$43)+COUNTIF(C21:AG21,$C$44)+0.5*COUNTIF(C21:AG21,$C$45))/(COUNTIFS($C$7:$AG$7,1,C21:AG21,"&lt;&gt;")-COUNTIFS($C$7:$AG$7,1,C21:AG21,$C$50))),""))</f>
        <v/>
      </c>
    </row>
    <row r="22" ht="18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IF(COUNTA(C22:AG22)=0,"",COUNTIF(C22:AG22,$C$43)+COUNTIF(C22:AG22,$C$44)+0.5*COUNTIF(C22:AG22,$C$45))</f>
        <v/>
      </c>
      <c r="AI22" s="17">
        <f>IF(COUNTA(C22:AG22)=0,"",COUNTIF(C22:AG22,$C$44))</f>
        <v/>
      </c>
      <c r="AJ22" s="17">
        <f>IF(COUNTA(C22:AG22)=0,"",COUNTIF(C22:AG22,$C$46))</f>
        <v/>
      </c>
      <c r="AK22" s="17">
        <f>IF(COUNTA(C22:AG22)=0,"",COUNTIF(C22:AG22,$C$47))</f>
        <v/>
      </c>
      <c r="AL22" s="17">
        <f>IF(COUNTA(C22:AG22)=0,"",COUNTIF(C22:AG22,$C$48))</f>
        <v/>
      </c>
      <c r="AM22" s="17">
        <f>IF(COUNTA(C22:AG22)=0,"",COUNTIF(C22:AG22,$C$49))</f>
        <v/>
      </c>
      <c r="AN22" s="18">
        <f>IF(COUNTA(C22:AG22)=0,"",IFERROR(MIN(1,(COUNTIF(C22:AG22,$C$43)+COUNTIF(C22:AG22,$C$44)+0.5*COUNTIF(C22:AG22,$C$45))/(COUNTIFS($C$7:$AG$7,1,C22:AG22,"&lt;&gt;")-COUNTIFS($C$7:$AG$7,1,C22:AG22,$C$50))),""))</f>
        <v/>
      </c>
    </row>
    <row r="23" ht="18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IF(COUNTA(C23:AG23)=0,"",COUNTIF(C23:AG23,$C$43)+COUNTIF(C23:AG23,$C$44)+0.5*COUNTIF(C23:AG23,$C$45))</f>
        <v/>
      </c>
      <c r="AI23" s="17">
        <f>IF(COUNTA(C23:AG23)=0,"",COUNTIF(C23:AG23,$C$44))</f>
        <v/>
      </c>
      <c r="AJ23" s="17">
        <f>IF(COUNTA(C23:AG23)=0,"",COUNTIF(C23:AG23,$C$46))</f>
        <v/>
      </c>
      <c r="AK23" s="17">
        <f>IF(COUNTA(C23:AG23)=0,"",COUNTIF(C23:AG23,$C$47))</f>
        <v/>
      </c>
      <c r="AL23" s="17">
        <f>IF(COUNTA(C23:AG23)=0,"",COUNTIF(C23:AG23,$C$48))</f>
        <v/>
      </c>
      <c r="AM23" s="17">
        <f>IF(COUNTA(C23:AG23)=0,"",COUNTIF(C23:AG23,$C$49))</f>
        <v/>
      </c>
      <c r="AN23" s="18">
        <f>IF(COUNTA(C23:AG23)=0,"",IFERROR(MIN(1,(COUNTIF(C23:AG23,$C$43)+COUNTIF(C23:AG23,$C$44)+0.5*COUNTIF(C23:AG23,$C$45))/(COUNTIFS($C$7:$AG$7,1,C23:AG23,"&lt;&gt;")-COUNTIFS($C$7:$AG$7,1,C23:AG23,$C$50))),""))</f>
        <v/>
      </c>
    </row>
    <row r="24" ht="18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IF(COUNTA(C24:AG24)=0,"",COUNTIF(C24:AG24,$C$43)+COUNTIF(C24:AG24,$C$44)+0.5*COUNTIF(C24:AG24,$C$45))</f>
        <v/>
      </c>
      <c r="AI24" s="17">
        <f>IF(COUNTA(C24:AG24)=0,"",COUNTIF(C24:AG24,$C$44))</f>
        <v/>
      </c>
      <c r="AJ24" s="17">
        <f>IF(COUNTA(C24:AG24)=0,"",COUNTIF(C24:AG24,$C$46))</f>
        <v/>
      </c>
      <c r="AK24" s="17">
        <f>IF(COUNTA(C24:AG24)=0,"",COUNTIF(C24:AG24,$C$47))</f>
        <v/>
      </c>
      <c r="AL24" s="17">
        <f>IF(COUNTA(C24:AG24)=0,"",COUNTIF(C24:AG24,$C$48))</f>
        <v/>
      </c>
      <c r="AM24" s="17">
        <f>IF(COUNTA(C24:AG24)=0,"",COUNTIF(C24:AG24,$C$49))</f>
        <v/>
      </c>
      <c r="AN24" s="18">
        <f>IF(COUNTA(C24:AG24)=0,"",IFERROR(MIN(1,(COUNTIF(C24:AG24,$C$43)+COUNTIF(C24:AG24,$C$44)+0.5*COUNTIF(C24:AG24,$C$45))/(COUNTIFS($C$7:$AG$7,1,C24:AG24,"&lt;&gt;")-COUNTIFS($C$7:$AG$7,1,C24:AG24,$C$50))),""))</f>
        <v/>
      </c>
    </row>
    <row r="25" ht="18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IF(COUNTA(C25:AG25)=0,"",COUNTIF(C25:AG25,$C$43)+COUNTIF(C25:AG25,$C$44)+0.5*COUNTIF(C25:AG25,$C$45))</f>
        <v/>
      </c>
      <c r="AI25" s="17">
        <f>IF(COUNTA(C25:AG25)=0,"",COUNTIF(C25:AG25,$C$44))</f>
        <v/>
      </c>
      <c r="AJ25" s="17">
        <f>IF(COUNTA(C25:AG25)=0,"",COUNTIF(C25:AG25,$C$46))</f>
        <v/>
      </c>
      <c r="AK25" s="17">
        <f>IF(COUNTA(C25:AG25)=0,"",COUNTIF(C25:AG25,$C$47))</f>
        <v/>
      </c>
      <c r="AL25" s="17">
        <f>IF(COUNTA(C25:AG25)=0,"",COUNTIF(C25:AG25,$C$48))</f>
        <v/>
      </c>
      <c r="AM25" s="17">
        <f>IF(COUNTA(C25:AG25)=0,"",COUNTIF(C25:AG25,$C$49))</f>
        <v/>
      </c>
      <c r="AN25" s="18">
        <f>IF(COUNTA(C25:AG25)=0,"",IFERROR(MIN(1,(COUNTIF(C25:AG25,$C$43)+COUNTIF(C25:AG25,$C$44)+0.5*COUNTIF(C25:AG25,$C$45))/(COUNTIFS($C$7:$AG$7,1,C25:AG25,"&lt;&gt;")-COUNTIFS($C$7:$AG$7,1,C25:AG25,$C$50))),""))</f>
        <v/>
      </c>
    </row>
    <row r="26" ht="18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IF(COUNTA(C26:AG26)=0,"",COUNTIF(C26:AG26,$C$43)+COUNTIF(C26:AG26,$C$44)+0.5*COUNTIF(C26:AG26,$C$45))</f>
        <v/>
      </c>
      <c r="AI26" s="17">
        <f>IF(COUNTA(C26:AG26)=0,"",COUNTIF(C26:AG26,$C$44))</f>
        <v/>
      </c>
      <c r="AJ26" s="17">
        <f>IF(COUNTA(C26:AG26)=0,"",COUNTIF(C26:AG26,$C$46))</f>
        <v/>
      </c>
      <c r="AK26" s="17">
        <f>IF(COUNTA(C26:AG26)=0,"",COUNTIF(C26:AG26,$C$47))</f>
        <v/>
      </c>
      <c r="AL26" s="17">
        <f>IF(COUNTA(C26:AG26)=0,"",COUNTIF(C26:AG26,$C$48))</f>
        <v/>
      </c>
      <c r="AM26" s="17">
        <f>IF(COUNTA(C26:AG26)=0,"",COUNTIF(C26:AG26,$C$49))</f>
        <v/>
      </c>
      <c r="AN26" s="18">
        <f>IF(COUNTA(C26:AG26)=0,"",IFERROR(MIN(1,(COUNTIF(C26:AG26,$C$43)+COUNTIF(C26:AG26,$C$44)+0.5*COUNTIF(C26:AG26,$C$45))/(COUNTIFS($C$7:$AG$7,1,C26:AG26,"&lt;&gt;")-COUNTIFS($C$7:$AG$7,1,C26:AG26,$C$50))),""))</f>
        <v/>
      </c>
    </row>
    <row r="27" ht="18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IF(COUNTA(C27:AG27)=0,"",COUNTIF(C27:AG27,$C$43)+COUNTIF(C27:AG27,$C$44)+0.5*COUNTIF(C27:AG27,$C$45))</f>
        <v/>
      </c>
      <c r="AI27" s="17">
        <f>IF(COUNTA(C27:AG27)=0,"",COUNTIF(C27:AG27,$C$44))</f>
        <v/>
      </c>
      <c r="AJ27" s="17">
        <f>IF(COUNTA(C27:AG27)=0,"",COUNTIF(C27:AG27,$C$46))</f>
        <v/>
      </c>
      <c r="AK27" s="17">
        <f>IF(COUNTA(C27:AG27)=0,"",COUNTIF(C27:AG27,$C$47))</f>
        <v/>
      </c>
      <c r="AL27" s="17">
        <f>IF(COUNTA(C27:AG27)=0,"",COUNTIF(C27:AG27,$C$48))</f>
        <v/>
      </c>
      <c r="AM27" s="17">
        <f>IF(COUNTA(C27:AG27)=0,"",COUNTIF(C27:AG27,$C$49))</f>
        <v/>
      </c>
      <c r="AN27" s="18">
        <f>IF(COUNTA(C27:AG27)=0,"",IFERROR(MIN(1,(COUNTIF(C27:AG27,$C$43)+COUNTIF(C27:AG27,$C$44)+0.5*COUNTIF(C27:AG27,$C$45))/(COUNTIFS($C$7:$AG$7,1,C27:AG27,"&lt;&gt;")-COUNTIFS($C$7:$AG$7,1,C27:AG27,$C$50))),""))</f>
        <v/>
      </c>
    </row>
    <row r="28" ht="18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IF(COUNTA(C28:AG28)=0,"",COUNTIF(C28:AG28,$C$43)+COUNTIF(C28:AG28,$C$44)+0.5*COUNTIF(C28:AG28,$C$45))</f>
        <v/>
      </c>
      <c r="AI28" s="17">
        <f>IF(COUNTA(C28:AG28)=0,"",COUNTIF(C28:AG28,$C$44))</f>
        <v/>
      </c>
      <c r="AJ28" s="17">
        <f>IF(COUNTA(C28:AG28)=0,"",COUNTIF(C28:AG28,$C$46))</f>
        <v/>
      </c>
      <c r="AK28" s="17">
        <f>IF(COUNTA(C28:AG28)=0,"",COUNTIF(C28:AG28,$C$47))</f>
        <v/>
      </c>
      <c r="AL28" s="17">
        <f>IF(COUNTA(C28:AG28)=0,"",COUNTIF(C28:AG28,$C$48))</f>
        <v/>
      </c>
      <c r="AM28" s="17">
        <f>IF(COUNTA(C28:AG28)=0,"",COUNTIF(C28:AG28,$C$49))</f>
        <v/>
      </c>
      <c r="AN28" s="18">
        <f>IF(COUNTA(C28:AG28)=0,"",IFERROR(MIN(1,(COUNTIF(C28:AG28,$C$43)+COUNTIF(C28:AG28,$C$44)+0.5*COUNTIF(C28:AG28,$C$45))/(COUNTIFS($C$7:$AG$7,1,C28:AG28,"&lt;&gt;")-COUNTIFS($C$7:$AG$7,1,C28:AG28,$C$50))),""))</f>
        <v/>
      </c>
    </row>
    <row r="29" ht="18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IF(COUNTA(C29:AG29)=0,"",COUNTIF(C29:AG29,$C$43)+COUNTIF(C29:AG29,$C$44)+0.5*COUNTIF(C29:AG29,$C$45))</f>
        <v/>
      </c>
      <c r="AI29" s="17">
        <f>IF(COUNTA(C29:AG29)=0,"",COUNTIF(C29:AG29,$C$44))</f>
        <v/>
      </c>
      <c r="AJ29" s="17">
        <f>IF(COUNTA(C29:AG29)=0,"",COUNTIF(C29:AG29,$C$46))</f>
        <v/>
      </c>
      <c r="AK29" s="17">
        <f>IF(COUNTA(C29:AG29)=0,"",COUNTIF(C29:AG29,$C$47))</f>
        <v/>
      </c>
      <c r="AL29" s="17">
        <f>IF(COUNTA(C29:AG29)=0,"",COUNTIF(C29:AG29,$C$48))</f>
        <v/>
      </c>
      <c r="AM29" s="17">
        <f>IF(COUNTA(C29:AG29)=0,"",COUNTIF(C29:AG29,$C$49))</f>
        <v/>
      </c>
      <c r="AN29" s="18">
        <f>IF(COUNTA(C29:AG29)=0,"",IFERROR(MIN(1,(COUNTIF(C29:AG29,$C$43)+COUNTIF(C29:AG29,$C$44)+0.5*COUNTIF(C29:AG29,$C$45))/(COUNTIFS($C$7:$AG$7,1,C29:AG29,"&lt;&gt;")-COUNTIFS($C$7:$AG$7,1,C29:AG29,$C$50))),""))</f>
        <v/>
      </c>
    </row>
    <row r="30" ht="18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IF(COUNTA(C30:AG30)=0,"",COUNTIF(C30:AG30,$C$43)+COUNTIF(C30:AG30,$C$44)+0.5*COUNTIF(C30:AG30,$C$45))</f>
        <v/>
      </c>
      <c r="AI30" s="17">
        <f>IF(COUNTA(C30:AG30)=0,"",COUNTIF(C30:AG30,$C$44))</f>
        <v/>
      </c>
      <c r="AJ30" s="17">
        <f>IF(COUNTA(C30:AG30)=0,"",COUNTIF(C30:AG30,$C$46))</f>
        <v/>
      </c>
      <c r="AK30" s="17">
        <f>IF(COUNTA(C30:AG30)=0,"",COUNTIF(C30:AG30,$C$47))</f>
        <v/>
      </c>
      <c r="AL30" s="17">
        <f>IF(COUNTA(C30:AG30)=0,"",COUNTIF(C30:AG30,$C$48))</f>
        <v/>
      </c>
      <c r="AM30" s="17">
        <f>IF(COUNTA(C30:AG30)=0,"",COUNTIF(C30:AG30,$C$49))</f>
        <v/>
      </c>
      <c r="AN30" s="18">
        <f>IF(COUNTA(C30:AG30)=0,"",IFERROR(MIN(1,(COUNTIF(C30:AG30,$C$43)+COUNTIF(C30:AG30,$C$44)+0.5*COUNTIF(C30:AG30,$C$45))/(COUNTIFS($C$7:$AG$7,1,C30:AG30,"&lt;&gt;")-COUNTIFS($C$7:$AG$7,1,C30:AG30,$C$50))),""))</f>
        <v/>
      </c>
    </row>
    <row r="31" ht="18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IF(COUNTA(C31:AG31)=0,"",COUNTIF(C31:AG31,$C$43)+COUNTIF(C31:AG31,$C$44)+0.5*COUNTIF(C31:AG31,$C$45))</f>
        <v/>
      </c>
      <c r="AI31" s="17">
        <f>IF(COUNTA(C31:AG31)=0,"",COUNTIF(C31:AG31,$C$44))</f>
        <v/>
      </c>
      <c r="AJ31" s="17">
        <f>IF(COUNTA(C31:AG31)=0,"",COUNTIF(C31:AG31,$C$46))</f>
        <v/>
      </c>
      <c r="AK31" s="17">
        <f>IF(COUNTA(C31:AG31)=0,"",COUNTIF(C31:AG31,$C$47))</f>
        <v/>
      </c>
      <c r="AL31" s="17">
        <f>IF(COUNTA(C31:AG31)=0,"",COUNTIF(C31:AG31,$C$48))</f>
        <v/>
      </c>
      <c r="AM31" s="17">
        <f>IF(COUNTA(C31:AG31)=0,"",COUNTIF(C31:AG31,$C$49))</f>
        <v/>
      </c>
      <c r="AN31" s="18">
        <f>IF(COUNTA(C31:AG31)=0,"",IFERROR(MIN(1,(COUNTIF(C31:AG31,$C$43)+COUNTIF(C31:AG31,$C$44)+0.5*COUNTIF(C31:AG31,$C$45))/(COUNTIFS($C$7:$AG$7,1,C31:AG31,"&lt;&gt;")-COUNTIFS($C$7:$AG$7,1,C31:AG31,$C$50))),""))</f>
        <v/>
      </c>
    </row>
    <row r="32" ht="18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IF(COUNTA(C32:AG32)=0,"",COUNTIF(C32:AG32,$C$43)+COUNTIF(C32:AG32,$C$44)+0.5*COUNTIF(C32:AG32,$C$45))</f>
        <v/>
      </c>
      <c r="AI32" s="17">
        <f>IF(COUNTA(C32:AG32)=0,"",COUNTIF(C32:AG32,$C$44))</f>
        <v/>
      </c>
      <c r="AJ32" s="17">
        <f>IF(COUNTA(C32:AG32)=0,"",COUNTIF(C32:AG32,$C$46))</f>
        <v/>
      </c>
      <c r="AK32" s="17">
        <f>IF(COUNTA(C32:AG32)=0,"",COUNTIF(C32:AG32,$C$47))</f>
        <v/>
      </c>
      <c r="AL32" s="17">
        <f>IF(COUNTA(C32:AG32)=0,"",COUNTIF(C32:AG32,$C$48))</f>
        <v/>
      </c>
      <c r="AM32" s="17">
        <f>IF(COUNTA(C32:AG32)=0,"",COUNTIF(C32:AG32,$C$49))</f>
        <v/>
      </c>
      <c r="AN32" s="18">
        <f>IF(COUNTA(C32:AG32)=0,"",IFERROR(MIN(1,(COUNTIF(C32:AG32,$C$43)+COUNTIF(C32:AG32,$C$44)+0.5*COUNTIF(C32:AG32,$C$45))/(COUNTIFS($C$7:$AG$7,1,C32:AG32,"&lt;&gt;")-COUNTIFS($C$7:$AG$7,1,C32:AG32,$C$50))),""))</f>
        <v/>
      </c>
    </row>
    <row r="33" ht="18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IF(COUNTA(C33:AG33)=0,"",COUNTIF(C33:AG33,$C$43)+COUNTIF(C33:AG33,$C$44)+0.5*COUNTIF(C33:AG33,$C$45))</f>
        <v/>
      </c>
      <c r="AI33" s="17">
        <f>IF(COUNTA(C33:AG33)=0,"",COUNTIF(C33:AG33,$C$44))</f>
        <v/>
      </c>
      <c r="AJ33" s="17">
        <f>IF(COUNTA(C33:AG33)=0,"",COUNTIF(C33:AG33,$C$46))</f>
        <v/>
      </c>
      <c r="AK33" s="17">
        <f>IF(COUNTA(C33:AG33)=0,"",COUNTIF(C33:AG33,$C$47))</f>
        <v/>
      </c>
      <c r="AL33" s="17">
        <f>IF(COUNTA(C33:AG33)=0,"",COUNTIF(C33:AG33,$C$48))</f>
        <v/>
      </c>
      <c r="AM33" s="17">
        <f>IF(COUNTA(C33:AG33)=0,"",COUNTIF(C33:AG33,$C$49))</f>
        <v/>
      </c>
      <c r="AN33" s="18">
        <f>IF(COUNTA(C33:AG33)=0,"",IFERROR(MIN(1,(COUNTIF(C33:AG33,$C$43)+COUNTIF(C33:AG33,$C$44)+0.5*COUNTIF(C33:AG33,$C$45))/(COUNTIFS($C$7:$AG$7,1,C33:AG33,"&lt;&gt;")-COUNTIFS($C$7:$AG$7,1,C33:AG33,$C$50))),""))</f>
        <v/>
      </c>
    </row>
    <row r="34" ht="18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IF(COUNTA(C34:AG34)=0,"",COUNTIF(C34:AG34,$C$43)+COUNTIF(C34:AG34,$C$44)+0.5*COUNTIF(C34:AG34,$C$45))</f>
        <v/>
      </c>
      <c r="AI34" s="17">
        <f>IF(COUNTA(C34:AG34)=0,"",COUNTIF(C34:AG34,$C$44))</f>
        <v/>
      </c>
      <c r="AJ34" s="17">
        <f>IF(COUNTA(C34:AG34)=0,"",COUNTIF(C34:AG34,$C$46))</f>
        <v/>
      </c>
      <c r="AK34" s="17">
        <f>IF(COUNTA(C34:AG34)=0,"",COUNTIF(C34:AG34,$C$47))</f>
        <v/>
      </c>
      <c r="AL34" s="17">
        <f>IF(COUNTA(C34:AG34)=0,"",COUNTIF(C34:AG34,$C$48))</f>
        <v/>
      </c>
      <c r="AM34" s="17">
        <f>IF(COUNTA(C34:AG34)=0,"",COUNTIF(C34:AG34,$C$49))</f>
        <v/>
      </c>
      <c r="AN34" s="18">
        <f>IF(COUNTA(C34:AG34)=0,"",IFERROR(MIN(1,(COUNTIF(C34:AG34,$C$43)+COUNTIF(C34:AG34,$C$44)+0.5*COUNTIF(C34:AG34,$C$45))/(COUNTIFS($C$7:$AG$7,1,C34:AG34,"&lt;&gt;")-COUNTIFS($C$7:$AG$7,1,C34:AG34,$C$50))),""))</f>
        <v/>
      </c>
    </row>
    <row r="35" ht="18" customHeight="1">
      <c r="A35" s="13" t="n">
        <v>26</v>
      </c>
      <c r="B35" s="14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6">
        <f>IF(COUNTA(C35:AG35)=0,"",COUNTIF(C35:AG35,$C$43)+COUNTIF(C35:AG35,$C$44)+0.5*COUNTIF(C35:AG35,$C$45))</f>
        <v/>
      </c>
      <c r="AI35" s="17">
        <f>IF(COUNTA(C35:AG35)=0,"",COUNTIF(C35:AG35,$C$44))</f>
        <v/>
      </c>
      <c r="AJ35" s="17">
        <f>IF(COUNTA(C35:AG35)=0,"",COUNTIF(C35:AG35,$C$46))</f>
        <v/>
      </c>
      <c r="AK35" s="17">
        <f>IF(COUNTA(C35:AG35)=0,"",COUNTIF(C35:AG35,$C$47))</f>
        <v/>
      </c>
      <c r="AL35" s="17">
        <f>IF(COUNTA(C35:AG35)=0,"",COUNTIF(C35:AG35,$C$48))</f>
        <v/>
      </c>
      <c r="AM35" s="17">
        <f>IF(COUNTA(C35:AG35)=0,"",COUNTIF(C35:AG35,$C$49))</f>
        <v/>
      </c>
      <c r="AN35" s="18">
        <f>IF(COUNTA(C35:AG35)=0,"",IFERROR(MIN(1,(COUNTIF(C35:AG35,$C$43)+COUNTIF(C35:AG35,$C$44)+0.5*COUNTIF(C35:AG35,$C$45))/(COUNTIFS($C$7:$AG$7,1,C35:AG35,"&lt;&gt;")-COUNTIFS($C$7:$AG$7,1,C35:AG35,$C$50))),""))</f>
        <v/>
      </c>
    </row>
    <row r="36" ht="18" customHeight="1">
      <c r="A36" s="13" t="n">
        <v>27</v>
      </c>
      <c r="B36" s="14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6">
        <f>IF(COUNTA(C36:AG36)=0,"",COUNTIF(C36:AG36,$C$43)+COUNTIF(C36:AG36,$C$44)+0.5*COUNTIF(C36:AG36,$C$45))</f>
        <v/>
      </c>
      <c r="AI36" s="17">
        <f>IF(COUNTA(C36:AG36)=0,"",COUNTIF(C36:AG36,$C$44))</f>
        <v/>
      </c>
      <c r="AJ36" s="17">
        <f>IF(COUNTA(C36:AG36)=0,"",COUNTIF(C36:AG36,$C$46))</f>
        <v/>
      </c>
      <c r="AK36" s="17">
        <f>IF(COUNTA(C36:AG36)=0,"",COUNTIF(C36:AG36,$C$47))</f>
        <v/>
      </c>
      <c r="AL36" s="17">
        <f>IF(COUNTA(C36:AG36)=0,"",COUNTIF(C36:AG36,$C$48))</f>
        <v/>
      </c>
      <c r="AM36" s="17">
        <f>IF(COUNTA(C36:AG36)=0,"",COUNTIF(C36:AG36,$C$49))</f>
        <v/>
      </c>
      <c r="AN36" s="18">
        <f>IF(COUNTA(C36:AG36)=0,"",IFERROR(MIN(1,(COUNTIF(C36:AG36,$C$43)+COUNTIF(C36:AG36,$C$44)+0.5*COUNTIF(C36:AG36,$C$45))/(COUNTIFS($C$7:$AG$7,1,C36:AG36,"&lt;&gt;")-COUNTIFS($C$7:$AG$7,1,C36:AG36,$C$50))),""))</f>
        <v/>
      </c>
    </row>
    <row r="37" ht="18" customHeight="1">
      <c r="A37" s="13" t="n">
        <v>28</v>
      </c>
      <c r="B37" s="14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6">
        <f>IF(COUNTA(C37:AG37)=0,"",COUNTIF(C37:AG37,$C$43)+COUNTIF(C37:AG37,$C$44)+0.5*COUNTIF(C37:AG37,$C$45))</f>
        <v/>
      </c>
      <c r="AI37" s="17">
        <f>IF(COUNTA(C37:AG37)=0,"",COUNTIF(C37:AG37,$C$44))</f>
        <v/>
      </c>
      <c r="AJ37" s="17">
        <f>IF(COUNTA(C37:AG37)=0,"",COUNTIF(C37:AG37,$C$46))</f>
        <v/>
      </c>
      <c r="AK37" s="17">
        <f>IF(COUNTA(C37:AG37)=0,"",COUNTIF(C37:AG37,$C$47))</f>
        <v/>
      </c>
      <c r="AL37" s="17">
        <f>IF(COUNTA(C37:AG37)=0,"",COUNTIF(C37:AG37,$C$48))</f>
        <v/>
      </c>
      <c r="AM37" s="17">
        <f>IF(COUNTA(C37:AG37)=0,"",COUNTIF(C37:AG37,$C$49))</f>
        <v/>
      </c>
      <c r="AN37" s="18">
        <f>IF(COUNTA(C37:AG37)=0,"",IFERROR(MIN(1,(COUNTIF(C37:AG37,$C$43)+COUNTIF(C37:AG37,$C$44)+0.5*COUNTIF(C37:AG37,$C$45))/(COUNTIFS($C$7:$AG$7,1,C37:AG37,"&lt;&gt;")-COUNTIFS($C$7:$AG$7,1,C37:AG37,$C$50))),""))</f>
        <v/>
      </c>
    </row>
    <row r="38" ht="18" customHeight="1">
      <c r="A38" s="13" t="n">
        <v>29</v>
      </c>
      <c r="B38" s="14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  <c r="X38" s="15" t="n"/>
      <c r="Y38" s="15" t="n"/>
      <c r="Z38" s="15" t="n"/>
      <c r="AA38" s="15" t="n"/>
      <c r="AB38" s="15" t="n"/>
      <c r="AC38" s="15" t="n"/>
      <c r="AD38" s="15" t="n"/>
      <c r="AE38" s="15" t="n"/>
      <c r="AF38" s="15" t="n"/>
      <c r="AG38" s="15" t="n"/>
      <c r="AH38" s="16">
        <f>IF(COUNTA(C38:AG38)=0,"",COUNTIF(C38:AG38,$C$43)+COUNTIF(C38:AG38,$C$44)+0.5*COUNTIF(C38:AG38,$C$45))</f>
        <v/>
      </c>
      <c r="AI38" s="17">
        <f>IF(COUNTA(C38:AG38)=0,"",COUNTIF(C38:AG38,$C$44))</f>
        <v/>
      </c>
      <c r="AJ38" s="17">
        <f>IF(COUNTA(C38:AG38)=0,"",COUNTIF(C38:AG38,$C$46))</f>
        <v/>
      </c>
      <c r="AK38" s="17">
        <f>IF(COUNTA(C38:AG38)=0,"",COUNTIF(C38:AG38,$C$47))</f>
        <v/>
      </c>
      <c r="AL38" s="17">
        <f>IF(COUNTA(C38:AG38)=0,"",COUNTIF(C38:AG38,$C$48))</f>
        <v/>
      </c>
      <c r="AM38" s="17">
        <f>IF(COUNTA(C38:AG38)=0,"",COUNTIF(C38:AG38,$C$49))</f>
        <v/>
      </c>
      <c r="AN38" s="18">
        <f>IF(COUNTA(C38:AG38)=0,"",IFERROR(MIN(1,(COUNTIF(C38:AG38,$C$43)+COUNTIF(C38:AG38,$C$44)+0.5*COUNTIF(C38:AG38,$C$45))/(COUNTIFS($C$7:$AG$7,1,C38:AG38,"&lt;&gt;")-COUNTIFS($C$7:$AG$7,1,C38:AG38,$C$50))),""))</f>
        <v/>
      </c>
    </row>
    <row r="39" ht="18" customHeight="1">
      <c r="A39" s="13" t="n">
        <v>30</v>
      </c>
      <c r="B39" s="14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  <c r="X39" s="15" t="n"/>
      <c r="Y39" s="15" t="n"/>
      <c r="Z39" s="15" t="n"/>
      <c r="AA39" s="15" t="n"/>
      <c r="AB39" s="15" t="n"/>
      <c r="AC39" s="15" t="n"/>
      <c r="AD39" s="15" t="n"/>
      <c r="AE39" s="15" t="n"/>
      <c r="AF39" s="15" t="n"/>
      <c r="AG39" s="15" t="n"/>
      <c r="AH39" s="16">
        <f>IF(COUNTA(C39:AG39)=0,"",COUNTIF(C39:AG39,$C$43)+COUNTIF(C39:AG39,$C$44)+0.5*COUNTIF(C39:AG39,$C$45))</f>
        <v/>
      </c>
      <c r="AI39" s="17">
        <f>IF(COUNTA(C39:AG39)=0,"",COUNTIF(C39:AG39,$C$44))</f>
        <v/>
      </c>
      <c r="AJ39" s="17">
        <f>IF(COUNTA(C39:AG39)=0,"",COUNTIF(C39:AG39,$C$46))</f>
        <v/>
      </c>
      <c r="AK39" s="17">
        <f>IF(COUNTA(C39:AG39)=0,"",COUNTIF(C39:AG39,$C$47))</f>
        <v/>
      </c>
      <c r="AL39" s="17">
        <f>IF(COUNTA(C39:AG39)=0,"",COUNTIF(C39:AG39,$C$48))</f>
        <v/>
      </c>
      <c r="AM39" s="17">
        <f>IF(COUNTA(C39:AG39)=0,"",COUNTIF(C39:AG39,$C$49))</f>
        <v/>
      </c>
      <c r="AN39" s="18">
        <f>IF(COUNTA(C39:AG39)=0,"",IFERROR(MIN(1,(COUNTIF(C39:AG39,$C$43)+COUNTIF(C39:AG39,$C$44)+0.5*COUNTIF(C39:AG39,$C$45))/(COUNTIFS($C$7:$AG$7,1,C39:AG39,"&lt;&gt;")-COUNTIFS($C$7:$AG$7,1,C39:AG39,$C$50))),""))</f>
        <v/>
      </c>
    </row>
    <row r="40" ht="20" customHeight="1">
      <c r="A40" s="19" t="n"/>
      <c r="B40" s="20" t="inlineStr">
        <is>
          <t>日別出勤人数</t>
        </is>
      </c>
      <c r="C40" s="21">
        <f>IF(OR(C$9="",COUNTA(C10:C39)=0),"",COUNTIF(C10:C39,$C$43)+COUNTIF(C10:C39,$C$44)+0.5*COUNTIF(C10:C39,$C$45))</f>
        <v/>
      </c>
      <c r="D40" s="21">
        <f>IF(OR(D$9="",COUNTA(D10:D39)=0),"",COUNTIF(D10:D39,$C$43)+COUNTIF(D10:D39,$C$44)+0.5*COUNTIF(D10:D39,$C$45))</f>
        <v/>
      </c>
      <c r="E40" s="21">
        <f>IF(OR(E$9="",COUNTA(E10:E39)=0),"",COUNTIF(E10:E39,$C$43)+COUNTIF(E10:E39,$C$44)+0.5*COUNTIF(E10:E39,$C$45))</f>
        <v/>
      </c>
      <c r="F40" s="21">
        <f>IF(OR(F$9="",COUNTA(F10:F39)=0),"",COUNTIF(F10:F39,$C$43)+COUNTIF(F10:F39,$C$44)+0.5*COUNTIF(F10:F39,$C$45))</f>
        <v/>
      </c>
      <c r="G40" s="21">
        <f>IF(OR(G$9="",COUNTA(G10:G39)=0),"",COUNTIF(G10:G39,$C$43)+COUNTIF(G10:G39,$C$44)+0.5*COUNTIF(G10:G39,$C$45))</f>
        <v/>
      </c>
      <c r="H40" s="21">
        <f>IF(OR(H$9="",COUNTA(H10:H39)=0),"",COUNTIF(H10:H39,$C$43)+COUNTIF(H10:H39,$C$44)+0.5*COUNTIF(H10:H39,$C$45))</f>
        <v/>
      </c>
      <c r="I40" s="21">
        <f>IF(OR(I$9="",COUNTA(I10:I39)=0),"",COUNTIF(I10:I39,$C$43)+COUNTIF(I10:I39,$C$44)+0.5*COUNTIF(I10:I39,$C$45))</f>
        <v/>
      </c>
      <c r="J40" s="21">
        <f>IF(OR(J$9="",COUNTA(J10:J39)=0),"",COUNTIF(J10:J39,$C$43)+COUNTIF(J10:J39,$C$44)+0.5*COUNTIF(J10:J39,$C$45))</f>
        <v/>
      </c>
      <c r="K40" s="21">
        <f>IF(OR(K$9="",COUNTA(K10:K39)=0),"",COUNTIF(K10:K39,$C$43)+COUNTIF(K10:K39,$C$44)+0.5*COUNTIF(K10:K39,$C$45))</f>
        <v/>
      </c>
      <c r="L40" s="21">
        <f>IF(OR(L$9="",COUNTA(L10:L39)=0),"",COUNTIF(L10:L39,$C$43)+COUNTIF(L10:L39,$C$44)+0.5*COUNTIF(L10:L39,$C$45))</f>
        <v/>
      </c>
      <c r="M40" s="21">
        <f>IF(OR(M$9="",COUNTA(M10:M39)=0),"",COUNTIF(M10:M39,$C$43)+COUNTIF(M10:M39,$C$44)+0.5*COUNTIF(M10:M39,$C$45))</f>
        <v/>
      </c>
      <c r="N40" s="21">
        <f>IF(OR(N$9="",COUNTA(N10:N39)=0),"",COUNTIF(N10:N39,$C$43)+COUNTIF(N10:N39,$C$44)+0.5*COUNTIF(N10:N39,$C$45))</f>
        <v/>
      </c>
      <c r="O40" s="21">
        <f>IF(OR(O$9="",COUNTA(O10:O39)=0),"",COUNTIF(O10:O39,$C$43)+COUNTIF(O10:O39,$C$44)+0.5*COUNTIF(O10:O39,$C$45))</f>
        <v/>
      </c>
      <c r="P40" s="21">
        <f>IF(OR(P$9="",COUNTA(P10:P39)=0),"",COUNTIF(P10:P39,$C$43)+COUNTIF(P10:P39,$C$44)+0.5*COUNTIF(P10:P39,$C$45))</f>
        <v/>
      </c>
      <c r="Q40" s="21">
        <f>IF(OR(Q$9="",COUNTA(Q10:Q39)=0),"",COUNTIF(Q10:Q39,$C$43)+COUNTIF(Q10:Q39,$C$44)+0.5*COUNTIF(Q10:Q39,$C$45))</f>
        <v/>
      </c>
      <c r="R40" s="21">
        <f>IF(OR(R$9="",COUNTA(R10:R39)=0),"",COUNTIF(R10:R39,$C$43)+COUNTIF(R10:R39,$C$44)+0.5*COUNTIF(R10:R39,$C$45))</f>
        <v/>
      </c>
      <c r="S40" s="21">
        <f>IF(OR(S$9="",COUNTA(S10:S39)=0),"",COUNTIF(S10:S39,$C$43)+COUNTIF(S10:S39,$C$44)+0.5*COUNTIF(S10:S39,$C$45))</f>
        <v/>
      </c>
      <c r="T40" s="21">
        <f>IF(OR(T$9="",COUNTA(T10:T39)=0),"",COUNTIF(T10:T39,$C$43)+COUNTIF(T10:T39,$C$44)+0.5*COUNTIF(T10:T39,$C$45))</f>
        <v/>
      </c>
      <c r="U40" s="21">
        <f>IF(OR(U$9="",COUNTA(U10:U39)=0),"",COUNTIF(U10:U39,$C$43)+COUNTIF(U10:U39,$C$44)+0.5*COUNTIF(U10:U39,$C$45))</f>
        <v/>
      </c>
      <c r="V40" s="21">
        <f>IF(OR(V$9="",COUNTA(V10:V39)=0),"",COUNTIF(V10:V39,$C$43)+COUNTIF(V10:V39,$C$44)+0.5*COUNTIF(V10:V39,$C$45))</f>
        <v/>
      </c>
      <c r="W40" s="21">
        <f>IF(OR(W$9="",COUNTA(W10:W39)=0),"",COUNTIF(W10:W39,$C$43)+COUNTIF(W10:W39,$C$44)+0.5*COUNTIF(W10:W39,$C$45))</f>
        <v/>
      </c>
      <c r="X40" s="21">
        <f>IF(OR(X$9="",COUNTA(X10:X39)=0),"",COUNTIF(X10:X39,$C$43)+COUNTIF(X10:X39,$C$44)+0.5*COUNTIF(X10:X39,$C$45))</f>
        <v/>
      </c>
      <c r="Y40" s="21">
        <f>IF(OR(Y$9="",COUNTA(Y10:Y39)=0),"",COUNTIF(Y10:Y39,$C$43)+COUNTIF(Y10:Y39,$C$44)+0.5*COUNTIF(Y10:Y39,$C$45))</f>
        <v/>
      </c>
      <c r="Z40" s="21">
        <f>IF(OR(Z$9="",COUNTA(Z10:Z39)=0),"",COUNTIF(Z10:Z39,$C$43)+COUNTIF(Z10:Z39,$C$44)+0.5*COUNTIF(Z10:Z39,$C$45))</f>
        <v/>
      </c>
      <c r="AA40" s="21">
        <f>IF(OR(AA$9="",COUNTA(AA10:AA39)=0),"",COUNTIF(AA10:AA39,$C$43)+COUNTIF(AA10:AA39,$C$44)+0.5*COUNTIF(AA10:AA39,$C$45))</f>
        <v/>
      </c>
      <c r="AB40" s="21">
        <f>IF(OR(AB$9="",COUNTA(AB10:AB39)=0),"",COUNTIF(AB10:AB39,$C$43)+COUNTIF(AB10:AB39,$C$44)+0.5*COUNTIF(AB10:AB39,$C$45))</f>
        <v/>
      </c>
      <c r="AC40" s="21">
        <f>IF(OR(AC$9="",COUNTA(AC10:AC39)=0),"",COUNTIF(AC10:AC39,$C$43)+COUNTIF(AC10:AC39,$C$44)+0.5*COUNTIF(AC10:AC39,$C$45))</f>
        <v/>
      </c>
      <c r="AD40" s="21">
        <f>IF(OR(AD$9="",COUNTA(AD10:AD39)=0),"",COUNTIF(AD10:AD39,$C$43)+COUNTIF(AD10:AD39,$C$44)+0.5*COUNTIF(AD10:AD39,$C$45))</f>
        <v/>
      </c>
      <c r="AE40" s="21">
        <f>IF(OR(AE$9="",COUNTA(AE10:AE39)=0),"",COUNTIF(AE10:AE39,$C$43)+COUNTIF(AE10:AE39,$C$44)+0.5*COUNTIF(AE10:AE39,$C$45))</f>
        <v/>
      </c>
      <c r="AF40" s="21">
        <f>IF(OR(AF$9="",COUNTA(AF10:AF39)=0),"",COUNTIF(AF10:AF39,$C$43)+COUNTIF(AF10:AF39,$C$44)+0.5*COUNTIF(AF10:AF39,$C$45))</f>
        <v/>
      </c>
      <c r="AG40" s="21">
        <f>IF(OR(AG$9="",COUNTA(AG10:AG39)=0),"",COUNTIF(AG10:AG39,$C$43)+COUNTIF(AG10:AG39,$C$44)+0.5*COUNTIF(AG10:AG39,$C$45))</f>
        <v/>
      </c>
      <c r="AH40" s="19" t="n"/>
      <c r="AI40" s="19" t="n"/>
      <c r="AJ40" s="19" t="n"/>
      <c r="AK40" s="19" t="n"/>
      <c r="AL40" s="19" t="n"/>
      <c r="AM40" s="19" t="n"/>
      <c r="AN40" s="19" t="n"/>
    </row>
    <row r="43" ht="17" customHeight="1">
      <c r="B43" s="22" t="inlineStr">
        <is>
          <t>記号</t>
        </is>
      </c>
      <c r="C43" s="23" t="inlineStr">
        <is>
          <t>出</t>
        </is>
      </c>
      <c r="D43" s="24" t="inlineStr">
        <is>
          <t>出勤</t>
        </is>
      </c>
    </row>
    <row r="44" ht="17" customHeight="1">
      <c r="B44" s="25" t="inlineStr">
        <is>
          <t>記号は変更できます。プルダウン、色分け、集計は自動で反映されます。</t>
        </is>
      </c>
      <c r="C44" s="26" t="inlineStr">
        <is>
          <t>遅</t>
        </is>
      </c>
      <c r="D44" s="24" t="inlineStr">
        <is>
          <t>遅刻</t>
        </is>
      </c>
    </row>
    <row r="45" ht="17" customHeight="1">
      <c r="C45" s="27" t="inlineStr">
        <is>
          <t>半</t>
        </is>
      </c>
      <c r="D45" s="24" t="inlineStr">
        <is>
          <t>半日</t>
        </is>
      </c>
    </row>
    <row r="46" ht="17" customHeight="1">
      <c r="C46" s="28" t="inlineStr">
        <is>
          <t>病</t>
        </is>
      </c>
      <c r="D46" s="24" t="inlineStr">
        <is>
          <t>病欠</t>
        </is>
      </c>
    </row>
    <row r="47" ht="17" customHeight="1">
      <c r="C47" s="29" t="inlineStr">
        <is>
          <t>有</t>
        </is>
      </c>
      <c r="D47" s="24" t="inlineStr">
        <is>
          <t>有給休暇</t>
        </is>
      </c>
    </row>
    <row r="48" ht="17" customHeight="1">
      <c r="C48" s="30" t="inlineStr">
        <is>
          <t>無</t>
        </is>
      </c>
      <c r="D48" s="24" t="inlineStr">
        <is>
          <t>無給休暇</t>
        </is>
      </c>
    </row>
    <row r="49" ht="17" customHeight="1">
      <c r="C49" s="31" t="inlineStr">
        <is>
          <t>欠</t>
        </is>
      </c>
      <c r="D49" s="24" t="inlineStr">
        <is>
          <t>欠勤</t>
        </is>
      </c>
      <c r="Y49" s="32" t="n"/>
      <c r="Z49" s="32" t="n"/>
      <c r="AA49" s="32" t="n"/>
      <c r="AB49" s="32" t="n"/>
      <c r="AC49" s="32" t="n"/>
      <c r="AD49" s="32" t="n"/>
      <c r="AE49" s="32" t="n"/>
      <c r="AF49" s="32" t="n"/>
      <c r="AG49" s="32" t="n"/>
      <c r="AH49" s="32" t="n"/>
      <c r="AI49" s="32" t="n"/>
      <c r="AJ49" s="32" t="n"/>
      <c r="AK49" s="32" t="n"/>
      <c r="AL49" s="32" t="n"/>
      <c r="AM49" s="32" t="n"/>
      <c r="AN49" s="32" t="n"/>
    </row>
    <row r="50" ht="17" customHeight="1">
      <c r="C50" s="33" t="inlineStr">
        <is>
          <t>祝</t>
        </is>
      </c>
      <c r="D50" s="24" t="inlineStr">
        <is>
          <t>祝日</t>
        </is>
      </c>
      <c r="Y50" s="34" t="inlineStr">
        <is>
          <t>承認者（署名・日付）</t>
        </is>
      </c>
    </row>
    <row r="52">
      <c r="B52" s="35" t="inlineStr">
        <is>
          <t>EasyHoursの無料テンプレート · easyhours.jp ― 紙の代わりに、スマートフォンや共有タブレットで出退勤を打刻できます。</t>
        </is>
      </c>
    </row>
  </sheetData>
  <mergeCells count="30">
    <mergeCell ref="A2:Y2"/>
    <mergeCell ref="B44:B48"/>
    <mergeCell ref="AH8:AH9"/>
    <mergeCell ref="Y49:AN49"/>
    <mergeCell ref="AJ8:AJ9"/>
    <mergeCell ref="B52:AN52"/>
    <mergeCell ref="T5:X5"/>
    <mergeCell ref="B8:B9"/>
    <mergeCell ref="T4:X4"/>
    <mergeCell ref="D50:M50"/>
    <mergeCell ref="D44:M44"/>
    <mergeCell ref="Y4:AB4"/>
    <mergeCell ref="A8:A9"/>
    <mergeCell ref="D46:M46"/>
    <mergeCell ref="Z1:AN1"/>
    <mergeCell ref="AL8:AL9"/>
    <mergeCell ref="AN8:AN9"/>
    <mergeCell ref="A1:Y1"/>
    <mergeCell ref="D45:M45"/>
    <mergeCell ref="AI8:AI9"/>
    <mergeCell ref="Y5:AB5"/>
    <mergeCell ref="D49:M49"/>
    <mergeCell ref="AK8:AK9"/>
    <mergeCell ref="D48:M48"/>
    <mergeCell ref="AM8:AM9"/>
    <mergeCell ref="Y50:AN50"/>
    <mergeCell ref="C5:Q5"/>
    <mergeCell ref="D47:M47"/>
    <mergeCell ref="D43:M43"/>
    <mergeCell ref="C4:Q4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C10:AG39">
    <cfRule type="expression" priority="3" dxfId="2" stopIfTrue="1">
      <formula>C10=$C$43</formula>
    </cfRule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dataValidations count="2">
    <dataValidation sqref="Y5" showDropDown="0" showInputMessage="1" showErrorMessage="0" allowBlank="1" prompt="月を選択してください" type="list">
      <formula1>=$AP$1:$AP$12</formula1>
    </dataValidation>
    <dataValidation sqref="C10:AG39" showDropDown="0" showInputMessage="1" showErrorMessage="0" allowBlank="1" prompt="一覧から記号を選択してください" type="list">
      <formula1>=$C$43:$C$50</formula1>
    </dataValidation>
  </dataValidations>
  <hyperlinks>
    <hyperlink xmlns:r="http://schemas.openxmlformats.org/officeDocument/2006/relationships" ref="B5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月間出勤表</dc:title>
  <dc:subject>EasyHoursの無料テンプレート · easyhours.jp ― 紙の代わりに、スマートフォンや共有タブレットで出退勤を打刻できます。</dc:subject>
  <dcterms:created xsi:type="dcterms:W3CDTF">2026-09-28T22:28:55Z</dcterms:created>
  <dcterms:modified xsi:type="dcterms:W3CDTF">2026-09-28T22:28:55Z</dcterms:modified>
  <cp:lastModifiedBy>EasyHours</cp:lastModifiedBy>
  <cp:keywords>https://easyhours.jp/</cp:keywords>
</cp:coreProperties>
</file>