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出勤・休暇" sheetId="1" state="visible" r:id="rId1"/>
  </sheets>
  <definedNames>
    <definedName name="_xlnm.Print_Area" localSheetId="0">'出勤・休暇'!$A$1:$J$42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0" fontId="0" fillId="0" borderId="1" pivotButton="0" quotePrefix="0" xfId="0"/>
    <xf numFmtId="0" fontId="5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 wrapText="1"/>
    </xf>
    <xf numFmtId="2" fontId="8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2"/>
  <sheetViews>
    <sheetView showGridLines="0" rightToLeft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  <col width="20" customWidth="1" min="9" max="9"/>
    <col width="18" customWidth="1" min="10" max="10"/>
  </cols>
  <sheetData>
    <row r="1">
      <c r="A1" s="10" t="inlineStr">
        <is>
          <t>休暇付き出勤簿</t>
        </is>
      </c>
    </row>
    <row r="2">
      <c r="A2" s="11" t="inlineStr">
        <is>
          <t>勤務時間、病欠、休暇、無給休暇、祝日、管理者承認を記録します。</t>
        </is>
      </c>
    </row>
    <row r="3"/>
    <row r="4">
      <c r="A4" s="12" t="inlineStr">
        <is>
          <t>会社名</t>
        </is>
      </c>
      <c r="B4" s="4" t="inlineStr"/>
    </row>
    <row r="5">
      <c r="A5" s="12" t="inlineStr">
        <is>
          <t>従業員</t>
        </is>
      </c>
      <c r="B5" s="4" t="inlineStr"/>
    </row>
    <row r="6">
      <c r="A6" s="12" t="inlineStr">
        <is>
          <t>月の開始日</t>
        </is>
      </c>
      <c r="B6" s="4" t="inlineStr"/>
    </row>
    <row r="7">
      <c r="A7" s="12" t="inlineStr">
        <is>
          <t>管理者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>
        <f>IF(A9="","",TEXT(A9,"dddd"))</f>
        <v/>
      </c>
      <c r="C9" s="13" t="inlineStr">
        <is>
          <t>勤務時間</t>
        </is>
      </c>
      <c r="D9" s="13" t="inlineStr">
        <is>
          <t>病欠時間</t>
        </is>
      </c>
      <c r="E9" s="13" t="inlineStr">
        <is>
          <t>休暇時間</t>
        </is>
      </c>
      <c r="F9" s="13" t="inlineStr">
        <is>
          <t>無給時間</t>
        </is>
      </c>
      <c r="G9" s="13" t="inlineStr">
        <is>
          <t>祝日</t>
        </is>
      </c>
      <c r="H9" s="14">
        <f>SUM(C9:E9)+G9</f>
        <v/>
      </c>
      <c r="I9" s="13" t="inlineStr">
        <is>
          <t>メモ</t>
        </is>
      </c>
      <c r="J9" s="13" t="inlineStr">
        <is>
          <t>承認</t>
        </is>
      </c>
    </row>
    <row r="10" ht="24" customHeight="1">
      <c r="A10" s="13">
        <f>IF($B$6="","",$B$6+1)</f>
        <v/>
      </c>
      <c r="B10" s="13">
        <f>IF(A10="","",TEXT(A10,"dddd"))</f>
        <v/>
      </c>
      <c r="C10" s="6" t="n"/>
      <c r="D10" s="6" t="n"/>
      <c r="E10" s="6" t="n"/>
      <c r="F10" s="6" t="n"/>
      <c r="G10" s="6" t="n"/>
      <c r="H10" s="14">
        <f>SUM(C10:E10)+G10</f>
        <v/>
      </c>
      <c r="I10" s="6" t="n"/>
      <c r="J10" s="6" t="n"/>
    </row>
    <row r="11" ht="24" customHeight="1">
      <c r="A11" s="13">
        <f>IF($B$6="","",$B$6+2)</f>
        <v/>
      </c>
      <c r="B11" s="13">
        <f>IF(A11="","",TEXT(A11,"dddd"))</f>
        <v/>
      </c>
      <c r="C11" s="6" t="n"/>
      <c r="D11" s="6" t="n"/>
      <c r="E11" s="6" t="n"/>
      <c r="F11" s="6" t="n"/>
      <c r="G11" s="6" t="n"/>
      <c r="H11" s="14">
        <f>SUM(C11:E11)+G11</f>
        <v/>
      </c>
      <c r="I11" s="6" t="n"/>
      <c r="J11" s="6" t="n"/>
    </row>
    <row r="12" ht="24" customHeight="1">
      <c r="A12" s="13">
        <f>IF($B$6="","",$B$6+3)</f>
        <v/>
      </c>
      <c r="B12" s="13">
        <f>IF(A12="","",TEXT(A12,"dddd"))</f>
        <v/>
      </c>
      <c r="C12" s="6" t="n"/>
      <c r="D12" s="6" t="n"/>
      <c r="E12" s="6" t="n"/>
      <c r="F12" s="6" t="n"/>
      <c r="G12" s="6" t="n"/>
      <c r="H12" s="14">
        <f>SUM(C12:E12)+G12</f>
        <v/>
      </c>
      <c r="I12" s="6" t="n"/>
      <c r="J12" s="6" t="n"/>
    </row>
    <row r="13" ht="24" customHeight="1">
      <c r="A13" s="13">
        <f>IF($B$6="","",$B$6+4)</f>
        <v/>
      </c>
      <c r="B13" s="13">
        <f>IF(A13="","",TEXT(A13,"dddd"))</f>
        <v/>
      </c>
      <c r="C13" s="6" t="n"/>
      <c r="D13" s="6" t="n"/>
      <c r="E13" s="6" t="n"/>
      <c r="F13" s="6" t="n"/>
      <c r="G13" s="6" t="n"/>
      <c r="H13" s="14">
        <f>SUM(C13:E13)+G13</f>
        <v/>
      </c>
      <c r="I13" s="6" t="n"/>
      <c r="J13" s="6" t="n"/>
    </row>
    <row r="14" ht="24" customHeight="1">
      <c r="A14" s="13">
        <f>IF($B$6="","",$B$6+5)</f>
        <v/>
      </c>
      <c r="B14" s="13">
        <f>IF(A14="","",TEXT(A14,"dddd"))</f>
        <v/>
      </c>
      <c r="C14" s="6" t="n"/>
      <c r="D14" s="6" t="n"/>
      <c r="E14" s="6" t="n"/>
      <c r="F14" s="6" t="n"/>
      <c r="G14" s="6" t="n"/>
      <c r="H14" s="14">
        <f>SUM(C14:E14)+G14</f>
        <v/>
      </c>
      <c r="I14" s="6" t="n"/>
      <c r="J14" s="6" t="n"/>
    </row>
    <row r="15" ht="24" customHeight="1">
      <c r="A15" s="13">
        <f>IF($B$6="","",$B$6+6)</f>
        <v/>
      </c>
      <c r="B15" s="13">
        <f>IF(A15="","",TEXT(A15,"dddd"))</f>
        <v/>
      </c>
      <c r="C15" s="6" t="n"/>
      <c r="D15" s="6" t="n"/>
      <c r="E15" s="6" t="n"/>
      <c r="F15" s="6" t="n"/>
      <c r="G15" s="6" t="n"/>
      <c r="H15" s="14">
        <f>SUM(C15:E15)+G15</f>
        <v/>
      </c>
      <c r="I15" s="6" t="n"/>
      <c r="J15" s="6" t="n"/>
    </row>
    <row r="16" ht="24" customHeight="1">
      <c r="A16" s="13">
        <f>IF($B$6="","",$B$6+7)</f>
        <v/>
      </c>
      <c r="B16" s="13">
        <f>IF(A16="","",TEXT(A16,"dddd"))</f>
        <v/>
      </c>
      <c r="C16" s="6" t="n"/>
      <c r="D16" s="6" t="n"/>
      <c r="E16" s="6" t="n"/>
      <c r="F16" s="6" t="n"/>
      <c r="G16" s="6" t="n"/>
      <c r="H16" s="14">
        <f>SUM(C16:E16)+G16</f>
        <v/>
      </c>
      <c r="I16" s="6" t="n"/>
      <c r="J16" s="6" t="n"/>
    </row>
    <row r="17" ht="24" customHeight="1">
      <c r="A17" s="13">
        <f>IF($B$6="","",$B$6+8)</f>
        <v/>
      </c>
      <c r="B17" s="13">
        <f>IF(A17="","",TEXT(A17,"dddd"))</f>
        <v/>
      </c>
      <c r="C17" s="6" t="n"/>
      <c r="D17" s="6" t="n"/>
      <c r="E17" s="6" t="n"/>
      <c r="F17" s="6" t="n"/>
      <c r="G17" s="6" t="n"/>
      <c r="H17" s="14">
        <f>SUM(C17:E17)+G17</f>
        <v/>
      </c>
      <c r="I17" s="6" t="n"/>
      <c r="J17" s="6" t="n"/>
    </row>
    <row r="18" ht="24" customHeight="1">
      <c r="A18" s="13">
        <f>IF($B$6="","",$B$6+9)</f>
        <v/>
      </c>
      <c r="B18" s="13">
        <f>IF(A18="","",TEXT(A18,"dddd"))</f>
        <v/>
      </c>
      <c r="C18" s="6" t="n"/>
      <c r="D18" s="6" t="n"/>
      <c r="E18" s="6" t="n"/>
      <c r="F18" s="6" t="n"/>
      <c r="G18" s="6" t="n"/>
      <c r="H18" s="14">
        <f>SUM(C18:E18)+G18</f>
        <v/>
      </c>
      <c r="I18" s="6" t="n"/>
      <c r="J18" s="6" t="n"/>
    </row>
    <row r="19" ht="24" customHeight="1">
      <c r="A19" s="13">
        <f>IF($B$6="","",$B$6+10)</f>
        <v/>
      </c>
      <c r="B19" s="13">
        <f>IF(A19="","",TEXT(A19,"dddd"))</f>
        <v/>
      </c>
      <c r="C19" s="6" t="n"/>
      <c r="D19" s="6" t="n"/>
      <c r="E19" s="6" t="n"/>
      <c r="F19" s="6" t="n"/>
      <c r="G19" s="6" t="n"/>
      <c r="H19" s="14">
        <f>SUM(C19:E19)+G19</f>
        <v/>
      </c>
      <c r="I19" s="6" t="n"/>
      <c r="J19" s="6" t="n"/>
    </row>
    <row r="20" ht="24" customHeight="1">
      <c r="A20" s="13">
        <f>IF($B$6="","",$B$6+11)</f>
        <v/>
      </c>
      <c r="B20" s="13">
        <f>IF(A20="","",TEXT(A20,"dddd"))</f>
        <v/>
      </c>
      <c r="C20" s="6" t="n"/>
      <c r="D20" s="6" t="n"/>
      <c r="E20" s="6" t="n"/>
      <c r="F20" s="6" t="n"/>
      <c r="G20" s="6" t="n"/>
      <c r="H20" s="14">
        <f>SUM(C20:E20)+G20</f>
        <v/>
      </c>
      <c r="I20" s="6" t="n"/>
      <c r="J20" s="6" t="n"/>
    </row>
    <row r="21" ht="24" customHeight="1">
      <c r="A21" s="13">
        <f>IF($B$6="","",$B$6+12)</f>
        <v/>
      </c>
      <c r="B21" s="13">
        <f>IF(A21="","",TEXT(A21,"dddd"))</f>
        <v/>
      </c>
      <c r="C21" s="6" t="n"/>
      <c r="D21" s="6" t="n"/>
      <c r="E21" s="6" t="n"/>
      <c r="F21" s="6" t="n"/>
      <c r="G21" s="6" t="n"/>
      <c r="H21" s="14">
        <f>SUM(C21:E21)+G21</f>
        <v/>
      </c>
      <c r="I21" s="6" t="n"/>
      <c r="J21" s="6" t="n"/>
    </row>
    <row r="22" ht="24" customHeight="1">
      <c r="A22" s="13">
        <f>IF($B$6="","",$B$6+13)</f>
        <v/>
      </c>
      <c r="B22" s="13">
        <f>IF(A22="","",TEXT(A22,"dddd"))</f>
        <v/>
      </c>
      <c r="C22" s="6" t="n"/>
      <c r="D22" s="6" t="n"/>
      <c r="E22" s="6" t="n"/>
      <c r="F22" s="6" t="n"/>
      <c r="G22" s="6" t="n"/>
      <c r="H22" s="14">
        <f>SUM(C22:E22)+G22</f>
        <v/>
      </c>
      <c r="I22" s="6" t="n"/>
      <c r="J22" s="6" t="n"/>
    </row>
    <row r="23" ht="24" customHeight="1">
      <c r="A23" s="13">
        <f>IF($B$6="","",$B$6+14)</f>
        <v/>
      </c>
      <c r="B23" s="13">
        <f>IF(A23="","",TEXT(A23,"dddd"))</f>
        <v/>
      </c>
      <c r="C23" s="6" t="n"/>
      <c r="D23" s="6" t="n"/>
      <c r="E23" s="6" t="n"/>
      <c r="F23" s="6" t="n"/>
      <c r="G23" s="6" t="n"/>
      <c r="H23" s="14">
        <f>SUM(C23:E23)+G23</f>
        <v/>
      </c>
      <c r="I23" s="6" t="n"/>
      <c r="J23" s="6" t="n"/>
    </row>
    <row r="24" ht="24" customHeight="1">
      <c r="A24" s="13">
        <f>IF($B$6="","",$B$6+15)</f>
        <v/>
      </c>
      <c r="B24" s="13">
        <f>IF(A24="","",TEXT(A24,"dddd"))</f>
        <v/>
      </c>
      <c r="C24" s="6" t="n"/>
      <c r="D24" s="6" t="n"/>
      <c r="E24" s="6" t="n"/>
      <c r="F24" s="6" t="n"/>
      <c r="G24" s="6" t="n"/>
      <c r="H24" s="14">
        <f>SUM(C24:E24)+G24</f>
        <v/>
      </c>
      <c r="I24" s="6" t="n"/>
      <c r="J24" s="6" t="n"/>
    </row>
    <row r="25" ht="24" customHeight="1">
      <c r="A25" s="13">
        <f>IF($B$6="","",$B$6+16)</f>
        <v/>
      </c>
      <c r="B25" s="13">
        <f>IF(A25="","",TEXT(A25,"dddd"))</f>
        <v/>
      </c>
      <c r="C25" s="6" t="n"/>
      <c r="D25" s="6" t="n"/>
      <c r="E25" s="6" t="n"/>
      <c r="F25" s="6" t="n"/>
      <c r="G25" s="6" t="n"/>
      <c r="H25" s="14">
        <f>SUM(C25:E25)+G25</f>
        <v/>
      </c>
      <c r="I25" s="6" t="n"/>
      <c r="J25" s="6" t="n"/>
    </row>
    <row r="26" ht="24" customHeight="1">
      <c r="A26" s="13">
        <f>IF($B$6="","",$B$6+17)</f>
        <v/>
      </c>
      <c r="B26" s="13">
        <f>IF(A26="","",TEXT(A26,"dddd"))</f>
        <v/>
      </c>
      <c r="C26" s="6" t="n"/>
      <c r="D26" s="6" t="n"/>
      <c r="E26" s="6" t="n"/>
      <c r="F26" s="6" t="n"/>
      <c r="G26" s="6" t="n"/>
      <c r="H26" s="14">
        <f>SUM(C26:E26)+G26</f>
        <v/>
      </c>
      <c r="I26" s="6" t="n"/>
      <c r="J26" s="6" t="n"/>
    </row>
    <row r="27" ht="24" customHeight="1">
      <c r="A27" s="13">
        <f>IF($B$6="","",$B$6+18)</f>
        <v/>
      </c>
      <c r="B27" s="13">
        <f>IF(A27="","",TEXT(A27,"dddd"))</f>
        <v/>
      </c>
      <c r="C27" s="6" t="n"/>
      <c r="D27" s="6" t="n"/>
      <c r="E27" s="6" t="n"/>
      <c r="F27" s="6" t="n"/>
      <c r="G27" s="6" t="n"/>
      <c r="H27" s="14">
        <f>SUM(C27:E27)+G27</f>
        <v/>
      </c>
      <c r="I27" s="6" t="n"/>
      <c r="J27" s="6" t="n"/>
    </row>
    <row r="28" ht="24" customHeight="1">
      <c r="A28" s="13">
        <f>IF($B$6="","",$B$6+19)</f>
        <v/>
      </c>
      <c r="B28" s="13">
        <f>IF(A28="","",TEXT(A28,"dddd"))</f>
        <v/>
      </c>
      <c r="C28" s="6" t="n"/>
      <c r="D28" s="6" t="n"/>
      <c r="E28" s="6" t="n"/>
      <c r="F28" s="6" t="n"/>
      <c r="G28" s="6" t="n"/>
      <c r="H28" s="14">
        <f>SUM(C28:E28)+G28</f>
        <v/>
      </c>
      <c r="I28" s="6" t="n"/>
      <c r="J28" s="6" t="n"/>
    </row>
    <row r="29" ht="24" customHeight="1">
      <c r="A29" s="13">
        <f>IF($B$6="","",$B$6+20)</f>
        <v/>
      </c>
      <c r="B29" s="13">
        <f>IF(A29="","",TEXT(A29,"dddd"))</f>
        <v/>
      </c>
      <c r="C29" s="6" t="n"/>
      <c r="D29" s="6" t="n"/>
      <c r="E29" s="6" t="n"/>
      <c r="F29" s="6" t="n"/>
      <c r="G29" s="6" t="n"/>
      <c r="H29" s="14">
        <f>SUM(C29:E29)+G29</f>
        <v/>
      </c>
      <c r="I29" s="6" t="n"/>
      <c r="J29" s="6" t="n"/>
    </row>
    <row r="30" ht="24" customHeight="1">
      <c r="A30" s="13">
        <f>IF($B$6="","",$B$6+21)</f>
        <v/>
      </c>
      <c r="B30" s="13">
        <f>IF(A30="","",TEXT(A30,"dddd"))</f>
        <v/>
      </c>
      <c r="C30" s="6" t="n"/>
      <c r="D30" s="6" t="n"/>
      <c r="E30" s="6" t="n"/>
      <c r="F30" s="6" t="n"/>
      <c r="G30" s="6" t="n"/>
      <c r="H30" s="14">
        <f>SUM(C30:E30)+G30</f>
        <v/>
      </c>
      <c r="I30" s="6" t="n"/>
      <c r="J30" s="6" t="n"/>
    </row>
    <row r="31" ht="24" customHeight="1">
      <c r="A31" s="13">
        <f>IF($B$6="","",$B$6+22)</f>
        <v/>
      </c>
      <c r="B31" s="13">
        <f>IF(A31="","",TEXT(A31,"dddd"))</f>
        <v/>
      </c>
      <c r="C31" s="6" t="n"/>
      <c r="D31" s="6" t="n"/>
      <c r="E31" s="6" t="n"/>
      <c r="F31" s="6" t="n"/>
      <c r="G31" s="6" t="n"/>
      <c r="H31" s="14">
        <f>SUM(C31:E31)+G31</f>
        <v/>
      </c>
      <c r="I31" s="6" t="n"/>
      <c r="J31" s="6" t="n"/>
    </row>
    <row r="32" ht="24" customHeight="1">
      <c r="A32" s="13">
        <f>IF($B$6="","",$B$6+23)</f>
        <v/>
      </c>
      <c r="B32" s="13">
        <f>IF(A32="","",TEXT(A32,"dddd"))</f>
        <v/>
      </c>
      <c r="C32" s="6" t="n"/>
      <c r="D32" s="6" t="n"/>
      <c r="E32" s="6" t="n"/>
      <c r="F32" s="6" t="n"/>
      <c r="G32" s="6" t="n"/>
      <c r="H32" s="14">
        <f>SUM(C32:E32)+G32</f>
        <v/>
      </c>
      <c r="I32" s="6" t="n"/>
      <c r="J32" s="6" t="n"/>
    </row>
    <row r="33" ht="24" customHeight="1">
      <c r="A33" s="13">
        <f>IF($B$6="","",$B$6+24)</f>
        <v/>
      </c>
      <c r="B33" s="13">
        <f>IF(A33="","",TEXT(A33,"dddd"))</f>
        <v/>
      </c>
      <c r="C33" s="6" t="n"/>
      <c r="D33" s="6" t="n"/>
      <c r="E33" s="6" t="n"/>
      <c r="F33" s="6" t="n"/>
      <c r="G33" s="6" t="n"/>
      <c r="H33" s="14">
        <f>SUM(C33:E33)+G33</f>
        <v/>
      </c>
      <c r="I33" s="6" t="n"/>
      <c r="J33" s="6" t="n"/>
    </row>
    <row r="34" ht="24" customHeight="1">
      <c r="A34" s="13">
        <f>IF($B$6="","",$B$6+25)</f>
        <v/>
      </c>
      <c r="B34" s="13">
        <f>IF(A34="","",TEXT(A34,"dddd"))</f>
        <v/>
      </c>
      <c r="C34" s="6" t="n"/>
      <c r="D34" s="6" t="n"/>
      <c r="E34" s="6" t="n"/>
      <c r="F34" s="6" t="n"/>
      <c r="G34" s="6" t="n"/>
      <c r="H34" s="14">
        <f>SUM(C34:E34)+G34</f>
        <v/>
      </c>
      <c r="I34" s="6" t="n"/>
      <c r="J34" s="6" t="n"/>
    </row>
    <row r="35" ht="24" customHeight="1">
      <c r="A35" s="13">
        <f>IF($B$6="","",$B$6+26)</f>
        <v/>
      </c>
      <c r="B35" s="13">
        <f>IF(A35="","",TEXT(A35,"dddd"))</f>
        <v/>
      </c>
      <c r="C35" s="6" t="n"/>
      <c r="D35" s="6" t="n"/>
      <c r="E35" s="6" t="n"/>
      <c r="F35" s="6" t="n"/>
      <c r="G35" s="6" t="n"/>
      <c r="H35" s="14">
        <f>SUM(C35:E35)+G35</f>
        <v/>
      </c>
      <c r="I35" s="6" t="n"/>
      <c r="J35" s="6" t="n"/>
    </row>
    <row r="36" ht="24" customHeight="1">
      <c r="A36" s="13">
        <f>IF($B$6="","",$B$6+27)</f>
        <v/>
      </c>
      <c r="B36" s="13">
        <f>IF(A36="","",TEXT(A36,"dddd"))</f>
        <v/>
      </c>
      <c r="C36" s="6" t="n"/>
      <c r="D36" s="6" t="n"/>
      <c r="E36" s="6" t="n"/>
      <c r="F36" s="6" t="n"/>
      <c r="G36" s="6" t="n"/>
      <c r="H36" s="14">
        <f>SUM(C36:E36)+G36</f>
        <v/>
      </c>
      <c r="I36" s="6" t="n"/>
      <c r="J36" s="6" t="n"/>
    </row>
    <row r="37" ht="24" customHeight="1">
      <c r="A37" s="13">
        <f>IF($B$6="","",$B$6+28)</f>
        <v/>
      </c>
      <c r="B37" s="13">
        <f>IF(A37="","",TEXT(A37,"dddd"))</f>
        <v/>
      </c>
      <c r="C37" s="6" t="n"/>
      <c r="D37" s="6" t="n"/>
      <c r="E37" s="6" t="n"/>
      <c r="F37" s="6" t="n"/>
      <c r="G37" s="6" t="n"/>
      <c r="H37" s="14">
        <f>SUM(C37:E37)+G37</f>
        <v/>
      </c>
      <c r="I37" s="6" t="n"/>
      <c r="J37" s="6" t="n"/>
    </row>
    <row r="38" ht="24" customHeight="1">
      <c r="A38" s="13">
        <f>IF($B$6="","",$B$6+29)</f>
        <v/>
      </c>
      <c r="B38" s="13">
        <f>IF(A38="","",TEXT(A38,"dddd"))</f>
        <v/>
      </c>
      <c r="C38" s="6" t="n"/>
      <c r="D38" s="6" t="n"/>
      <c r="E38" s="6" t="n"/>
      <c r="F38" s="6" t="n"/>
      <c r="G38" s="6" t="n"/>
      <c r="H38" s="14">
        <f>SUM(C38:E38)+G38</f>
        <v/>
      </c>
      <c r="I38" s="6" t="n"/>
      <c r="J38" s="6" t="n"/>
    </row>
    <row r="39" ht="24" customHeight="1">
      <c r="A39" s="13">
        <f>IF($B$6="","",$B$6+30)</f>
        <v/>
      </c>
      <c r="B39" s="13">
        <f>IF(A39="","",TEXT(A39,"dddd"))</f>
        <v/>
      </c>
      <c r="C39" s="6" t="n"/>
      <c r="D39" s="6" t="n"/>
      <c r="E39" s="6" t="n"/>
      <c r="F39" s="6" t="n"/>
      <c r="G39" s="6" t="n"/>
      <c r="H39" s="14">
        <f>SUM(C39:E39)+G39</f>
        <v/>
      </c>
      <c r="I39" s="6" t="n"/>
      <c r="J39" s="6" t="n"/>
    </row>
    <row r="40"/>
    <row r="41">
      <c r="G41" s="15" t="inlineStr">
        <is>
          <t>勤務合計</t>
        </is>
      </c>
      <c r="H41" s="16">
        <f>SUM(C9:C39)</f>
        <v/>
      </c>
    </row>
    <row r="42">
      <c r="G42" s="15" t="inlineStr">
        <is>
          <t>有給休暇合計</t>
        </is>
      </c>
      <c r="H42" s="16">
        <f>SUM(D9:H39)-SUM(C9:C39)-SUM(F9:F39)</f>
        <v/>
      </c>
    </row>
  </sheetData>
  <mergeCells count="2">
    <mergeCell ref="A1:J1"/>
    <mergeCell ref="A2:J2"/>
  </mergeCells>
  <pageMargins left="0.25" right="0.25" top="0.35" bottom="0.35" header="0.1" footer="0.1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2026-05-07T04:10:37Z</dcterms:modified>
</cp:coreProperties>
</file>